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uniza-my.sharepoint.com/personal/peter_adamko_fpedas_uniza_sk/Documents/ucenie/dist/"/>
    </mc:Choice>
  </mc:AlternateContent>
  <xr:revisionPtr revIDLastSave="399" documentId="8_{6AB92AAD-D559-446E-80DC-49670629F10D}" xr6:coauthVersionLast="45" xr6:coauthVersionMax="45" xr10:uidLastSave="{3403BD7C-C12A-4E63-86D3-5A1C2EFAD400}"/>
  <bookViews>
    <workbookView xWindow="168" yWindow="792" windowWidth="20796" windowHeight="10956" xr2:uid="{F6FE7EEA-39BA-4764-BB31-3153CCF0509B}"/>
  </bookViews>
  <sheets>
    <sheet name="Odklad splácania úveru" sheetId="2" r:id="rId1"/>
    <sheet name="Riešenie" sheetId="1" r:id="rId2"/>
    <sheet name="Bonus - HRA" sheetId="3" r:id="rId3"/>
    <sheet name="Bonus^2 - Otázk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K7" i="1" s="1"/>
  <c r="G5" i="1"/>
  <c r="G4" i="1"/>
  <c r="K4" i="1"/>
  <c r="K3" i="1"/>
  <c r="G3" i="1"/>
  <c r="C3" i="1"/>
  <c r="C5" i="1" s="1"/>
  <c r="L4" i="1"/>
  <c r="L5" i="1"/>
  <c r="H5" i="1"/>
  <c r="H7" i="1"/>
  <c r="L7" i="1"/>
  <c r="L3" i="1"/>
  <c r="D7" i="1"/>
  <c r="H4" i="1"/>
  <c r="H3" i="1"/>
  <c r="D3" i="1"/>
  <c r="D5" i="1"/>
  <c r="G7" i="1" l="1"/>
  <c r="C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Adamko</author>
  </authors>
  <commentList>
    <comment ref="B2" authorId="0" shapeId="0" xr:uid="{58DB11E0-9A58-4657-A31B-5BAAC56DE008}">
      <text>
        <r>
          <rPr>
            <b/>
            <sz val="9"/>
            <color indexed="81"/>
            <rFont val="Segoe UI"/>
            <family val="2"/>
          </rPr>
          <t>Príklad prináša život v spolupráci s COVID-19 a s denníkom Pravda.</t>
        </r>
      </text>
    </comment>
    <comment ref="B4" authorId="0" shapeId="0" xr:uid="{D370707C-9549-48F3-8B20-E1EBC501B467}">
      <text>
        <r>
          <rPr>
            <b/>
            <sz val="9"/>
            <color indexed="81"/>
            <rFont val="Segoe UI"/>
            <family val="2"/>
          </rPr>
          <t>Peter Adamko:</t>
        </r>
        <r>
          <rPr>
            <sz val="9"/>
            <color indexed="81"/>
            <rFont val="Segoe UI"/>
            <family val="2"/>
          </rPr>
          <t xml:space="preserve">
Pôvodne som tu nedal informáciu: 15 rokov.
Vo videu je uvedená.
Určite je dôležité, či splácate napr.: 10 alebo 15 rokov.
Ale postup riešenia bude rovnaký a 
odpoveď na otázku "Ako to ovplyvní následné splácanie?" bude v oboch prípadoch podobná.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Adamko</author>
  </authors>
  <commentList>
    <comment ref="G4" authorId="0" shapeId="0" xr:uid="{609925C1-CA26-490B-BFDE-BAAC8EFAC877}">
      <text>
        <r>
          <rPr>
            <b/>
            <sz val="9"/>
            <color indexed="81"/>
            <rFont val="Segoe UI"/>
            <family val="2"/>
          </rPr>
          <t>Peter Adamko:</t>
        </r>
        <r>
          <rPr>
            <sz val="9"/>
            <color indexed="81"/>
            <rFont val="Segoe UI"/>
            <family val="2"/>
          </rPr>
          <t xml:space="preserve">
tiež sa to dá vyrátať s využitím matematiky:
=50 000 * (1 + 0,01/12)^9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Adamko</author>
  </authors>
  <commentList>
    <comment ref="K10" authorId="0" shapeId="0" xr:uid="{4A8C3911-07BC-4CDD-957B-92D129960D17}">
      <text>
        <r>
          <rPr>
            <b/>
            <sz val="9"/>
            <color indexed="81"/>
            <rFont val="Segoe UI"/>
            <family val="2"/>
          </rPr>
          <t>Peter Adamko:</t>
        </r>
        <r>
          <rPr>
            <sz val="9"/>
            <color indexed="81"/>
            <rFont val="Segoe UI"/>
            <family val="2"/>
          </rPr>
          <t xml:space="preserve">
"" je prázdny textový reťazec,
nič v uvodzovkách,
nič.</t>
        </r>
      </text>
    </comment>
  </commentList>
</comments>
</file>

<file path=xl/sharedStrings.xml><?xml version="1.0" encoding="utf-8"?>
<sst xmlns="http://schemas.openxmlformats.org/spreadsheetml/2006/main" count="48" uniqueCount="39">
  <si>
    <t>dlh</t>
  </si>
  <si>
    <t xml:space="preserve">dlh po 9  mesačnom odklade </t>
  </si>
  <si>
    <t>počet splátok</t>
  </si>
  <si>
    <t>https://uzitocna.pravda.sk/peniaze/clanok/547999-odlozte-si-splacanie-uveru-len-ak-naozaj-musite-inak-sa-predrazi-o-kolko/</t>
  </si>
  <si>
    <t>vzorec</t>
  </si>
  <si>
    <t>Pozrite si video:</t>
  </si>
  <si>
    <t>Skúste, či by ste to dokázali vypočítať. Riešenie je iba pre kontrolu.</t>
  </si>
  <si>
    <t>Dôležité si je uvedomiť, že pozastavenie splácania, neznamená pozastavenie úročenia.</t>
  </si>
  <si>
    <t>Ak sa nedarí, kuknite video a skúste znova.</t>
  </si>
  <si>
    <t>V súvislosti s príkladom, možno rozdeliť ľudí (aj študentov :) na niekoľko skupín/levelov.</t>
  </si>
  <si>
    <t>Cieľom v tejto hre je dostať sa čo najvyššie :)</t>
  </si>
  <si>
    <r>
      <t xml:space="preserve">0. skupina: </t>
    </r>
    <r>
      <rPr>
        <b/>
        <sz val="11"/>
        <color theme="1"/>
        <rFont val="Calibri"/>
        <family val="2"/>
        <scheme val="minor"/>
      </rPr>
      <t>Neotvorili tento súbor.</t>
    </r>
  </si>
  <si>
    <t>Potom to ide trošku pomalšie, ale prínos je väčší.</t>
  </si>
  <si>
    <t>Tak ako v každej hre, tak aj tu je postup pri nižších leveloch rýchlejší. Ako dlho trvá postúpiť z 0 na 1 alebo z 1 na 2?</t>
  </si>
  <si>
    <r>
      <t xml:space="preserve">6. skupina: </t>
    </r>
    <r>
      <rPr>
        <b/>
        <sz val="11"/>
        <color theme="1"/>
        <rFont val="Calibri"/>
        <family val="2"/>
        <scheme val="minor"/>
      </rPr>
      <t>Pri vypočutí správy, že možno odložiť splátky</t>
    </r>
    <r>
      <rPr>
        <sz val="11"/>
        <color theme="1"/>
        <rFont val="Calibri"/>
        <family val="2"/>
        <charset val="238"/>
        <scheme val="minor"/>
      </rPr>
      <t>: Vedia, že úročenie pokračuje (dlh narastá) a tiež vedia odhadnúť (aj vypočítať), ako sa odklad prejaví na následnom splácaní.</t>
    </r>
  </si>
  <si>
    <r>
      <t xml:space="preserve">5. skupina: </t>
    </r>
    <r>
      <rPr>
        <b/>
        <sz val="11"/>
        <color theme="1"/>
        <rFont val="Calibri"/>
        <family val="2"/>
        <scheme val="minor"/>
      </rPr>
      <t>Pri vypočutí správy, že možno odložiť splátky</t>
    </r>
    <r>
      <rPr>
        <sz val="11"/>
        <color theme="1"/>
        <rFont val="Calibri"/>
        <family val="2"/>
        <charset val="238"/>
        <scheme val="minor"/>
      </rPr>
      <t>: Vedia, že úročenie pokračuje (dlh narastá) a vedia vypočítať, ako sa odklad prejaví na následnom splácaní. Časom skoro všetci z tejto skupiny postúpia vyššie.</t>
    </r>
  </si>
  <si>
    <r>
      <t xml:space="preserve">3. skupina: </t>
    </r>
    <r>
      <rPr>
        <b/>
        <sz val="11"/>
        <color theme="1"/>
        <rFont val="Calibri"/>
        <family val="2"/>
        <scheme val="minor"/>
      </rPr>
      <t>Pri vypočutí správy, že možno odložiť splátky a informácie, že úročenie pokračuje (dlh narastá)</t>
    </r>
    <r>
      <rPr>
        <sz val="11"/>
        <color theme="1"/>
        <rFont val="Calibri"/>
        <family val="2"/>
        <charset val="238"/>
        <scheme val="minor"/>
      </rPr>
      <t>: Skúsia vypočítať, ako sa odklad prejaví na následnom splácaní. Časom mnohí z tejto skupiny postúpia vyššie.</t>
    </r>
  </si>
  <si>
    <r>
      <t xml:space="preserve">2. skupina: </t>
    </r>
    <r>
      <rPr>
        <b/>
        <sz val="11"/>
        <color theme="1"/>
        <rFont val="Calibri"/>
        <family val="2"/>
        <scheme val="minor"/>
      </rPr>
      <t>Pri vypočutí správy, že možno odložiť splátky a informácie, že úročenie pokračuje (dlh narastá)</t>
    </r>
    <r>
      <rPr>
        <sz val="11"/>
        <color theme="1"/>
        <rFont val="Calibri"/>
        <family val="2"/>
        <charset val="238"/>
        <scheme val="minor"/>
      </rPr>
      <t>: Pozrú si hneď riešenie. Máloktorí z tejto skupiny postúpia vyššie.</t>
    </r>
  </si>
  <si>
    <r>
      <t xml:space="preserve">1. skupina: </t>
    </r>
    <r>
      <rPr>
        <b/>
        <sz val="11"/>
        <color theme="1"/>
        <rFont val="Calibri"/>
        <family val="2"/>
        <scheme val="minor"/>
      </rPr>
      <t>Pri vypočutí správy, že možno odložiť splátky a informácie, že úročenie pokračuje (dlh narastá):</t>
    </r>
    <r>
      <rPr>
        <sz val="11"/>
        <color theme="1"/>
        <rFont val="Calibri"/>
        <family val="2"/>
        <charset val="238"/>
        <scheme val="minor"/>
      </rPr>
      <t xml:space="preserve"> "". Ostanú tu naveky.</t>
    </r>
  </si>
  <si>
    <r>
      <t>4. skupina:</t>
    </r>
    <r>
      <rPr>
        <b/>
        <sz val="11"/>
        <color theme="1"/>
        <rFont val="Calibri"/>
        <family val="2"/>
        <scheme val="minor"/>
      </rPr>
      <t xml:space="preserve"> Pri vypočutí správy, že možno odložiť splátky a informácie, že úročenie pokračuje (dlh narastá)</t>
    </r>
    <r>
      <rPr>
        <sz val="11"/>
        <color theme="1"/>
        <rFont val="Calibri"/>
        <family val="2"/>
        <charset val="238"/>
        <scheme val="minor"/>
      </rPr>
      <t>: Vedia vypočítať, ako sa odklad prejaví na následnom splácaní. Časom niektorí z tejto skupiny postúpia vyššie.</t>
    </r>
  </si>
  <si>
    <t>Ak chcete postúpiť vyššie:</t>
  </si>
  <si>
    <t>Všimli ste si rozdiel (drobný ale predsa) vo výsledkoch? Napr. 4 268 vs 4 269,84?</t>
  </si>
  <si>
    <t>1)</t>
  </si>
  <si>
    <t>2)</t>
  </si>
  <si>
    <t>Je výhodnejšie:</t>
  </si>
  <si>
    <t>a)  dokončiť splácanie v pôvodnom termíne?</t>
  </si>
  <si>
    <t>c) Iná možnosť.</t>
  </si>
  <si>
    <r>
      <t xml:space="preserve">Nech odpoviete ľubovoľne - dôležité je </t>
    </r>
    <r>
      <rPr>
        <b/>
        <sz val="11"/>
        <color theme="1"/>
        <rFont val="Calibri"/>
        <family val="2"/>
        <scheme val="minor"/>
      </rPr>
      <t>vysvetlenie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</si>
  <si>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Už za všimnutie sú body pre postup do vyššieho levelu, ďalšie body sú za </t>
    </r>
    <r>
      <rPr>
        <b/>
        <sz val="11"/>
        <color theme="1"/>
        <rFont val="Calibri"/>
        <family val="2"/>
        <scheme val="minor"/>
      </rPr>
      <t>vysvetlenie</t>
    </r>
    <r>
      <rPr>
        <sz val="11"/>
        <color theme="1"/>
        <rFont val="Calibri"/>
        <family val="2"/>
        <charset val="238"/>
        <scheme val="minor"/>
      </rPr>
      <t>.</t>
    </r>
  </si>
  <si>
    <t>Príklad:</t>
  </si>
  <si>
    <t>Ak sa nedarí ani po hodine, kuknite riešenie.</t>
  </si>
  <si>
    <t>originál</t>
  </si>
  <si>
    <t>pôvodný termín
ukončenia splácania</t>
  </si>
  <si>
    <t>splátka</t>
  </si>
  <si>
    <t>posunutý termín
ukončenia splácania</t>
  </si>
  <si>
    <t>úroky spolu</t>
  </si>
  <si>
    <t>b)  posunúť splácanie o dobu pozastavenia splácania?</t>
  </si>
  <si>
    <t xml:space="preserve"> </t>
  </si>
  <si>
    <t>Splácate úver, jeho aktuálna (nesplatená) výška je 50 000€. Máte ho splácať ešte 15 rokov, pri 1% p. a. Splátky sú mesačné. 
Môžete požiadať o pozastavenie splácania na 9 mesiacov.
Ako to ovplyvní následné splácanie?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</si>
</sst>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8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5" fillId="2" borderId="3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8" fontId="0" fillId="2" borderId="4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8" fontId="0" fillId="2" borderId="6" xfId="0" applyNumberFormat="1" applyFill="1" applyBorder="1" applyAlignment="1">
      <alignment vertical="center"/>
    </xf>
    <xf numFmtId="164" fontId="0" fillId="2" borderId="4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0" borderId="0" xfId="2" applyAlignment="1">
      <alignment vertical="center"/>
    </xf>
    <xf numFmtId="0" fontId="0" fillId="0" borderId="0" xfId="0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3">
    <cellStyle name="Čiarka" xfId="1" builtinId="3"/>
    <cellStyle name="Hypertextové prepojenie" xfId="2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uzitocna.pravda.sk/peniaze/clanok/547999-odlozte-si-splacanie-uveru-len-ak-naozaj-musite-inak-sa-predrazi-o-kolk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48037-043B-43BD-A4D7-12681E9BF727}">
  <dimension ref="A1:N12"/>
  <sheetViews>
    <sheetView tabSelected="1" workbookViewId="0"/>
  </sheetViews>
  <sheetFormatPr defaultRowHeight="14.4" x14ac:dyDescent="0.3"/>
  <cols>
    <col min="1" max="16384" width="8.88671875" style="1"/>
  </cols>
  <sheetData>
    <row r="1" spans="1:14" x14ac:dyDescent="0.3">
      <c r="A1" s="1" t="s">
        <v>37</v>
      </c>
    </row>
    <row r="2" spans="1:14" ht="21" x14ac:dyDescent="0.3">
      <c r="B2" s="15" t="s">
        <v>29</v>
      </c>
      <c r="C2" s="15"/>
      <c r="D2" s="15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58.2" customHeight="1" x14ac:dyDescent="0.3">
      <c r="B4" s="17" t="s">
        <v>38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x14ac:dyDescent="0.3"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7" spans="1:14" x14ac:dyDescent="0.3">
      <c r="B7" s="14" t="s">
        <v>8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9" spans="1:14" x14ac:dyDescent="0.3">
      <c r="B9" s="14" t="s">
        <v>5</v>
      </c>
      <c r="C9" s="14"/>
      <c r="D9" s="14"/>
    </row>
    <row r="10" spans="1:14" x14ac:dyDescent="0.3">
      <c r="B10" s="16" t="s">
        <v>3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2" spans="1:14" x14ac:dyDescent="0.3">
      <c r="B12" s="14" t="s">
        <v>30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7">
    <mergeCell ref="B12:N12"/>
    <mergeCell ref="B2:D2"/>
    <mergeCell ref="B10:N10"/>
    <mergeCell ref="B5:N5"/>
    <mergeCell ref="B4:N4"/>
    <mergeCell ref="B9:D9"/>
    <mergeCell ref="B7:N7"/>
  </mergeCells>
  <hyperlinks>
    <hyperlink ref="B10:M10" r:id="rId1" display="https://uzitocna.pravda.sk/peniaze/clanok/547999-odlozte-si-splacanie-uveru-len-ak-naozaj-musite-inak-sa-predrazi-o-kolko/" xr:uid="{25ED8155-3BE2-4C8A-AEBC-9E6242670F1A}"/>
  </hyperlinks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39516-9106-429D-9752-0DB6BBB46BEB}">
  <dimension ref="B1:L13"/>
  <sheetViews>
    <sheetView workbookViewId="0">
      <selection activeCell="G4" sqref="G4"/>
    </sheetView>
  </sheetViews>
  <sheetFormatPr defaultRowHeight="14.4" x14ac:dyDescent="0.3"/>
  <cols>
    <col min="1" max="1" width="4.21875" style="1" customWidth="1"/>
    <col min="2" max="2" width="12.33203125" style="1" bestFit="1" customWidth="1"/>
    <col min="3" max="3" width="10" style="1" bestFit="1" customWidth="1"/>
    <col min="4" max="4" width="21.109375" style="1" customWidth="1"/>
    <col min="5" max="5" width="4.88671875" style="1" customWidth="1"/>
    <col min="6" max="6" width="26" style="1" bestFit="1" customWidth="1"/>
    <col min="7" max="7" width="13.33203125" style="1" customWidth="1"/>
    <col min="8" max="8" width="24.109375" style="1" customWidth="1"/>
    <col min="9" max="9" width="4.77734375" style="1" customWidth="1"/>
    <col min="10" max="10" width="26" style="1" bestFit="1" customWidth="1"/>
    <col min="11" max="11" width="13.33203125" style="1" customWidth="1"/>
    <col min="12" max="12" width="24.6640625" style="1" customWidth="1"/>
    <col min="13" max="16384" width="8.88671875" style="1"/>
  </cols>
  <sheetData>
    <row r="1" spans="2:12" ht="15" thickBot="1" x14ac:dyDescent="0.35"/>
    <row r="2" spans="2:12" ht="33.6" customHeight="1" x14ac:dyDescent="0.3">
      <c r="B2" s="18" t="s">
        <v>31</v>
      </c>
      <c r="C2" s="19"/>
      <c r="D2" s="3" t="s">
        <v>4</v>
      </c>
      <c r="F2" s="20" t="s">
        <v>34</v>
      </c>
      <c r="G2" s="21"/>
      <c r="H2" s="3" t="s">
        <v>4</v>
      </c>
      <c r="I2" s="3"/>
      <c r="J2" s="20" t="s">
        <v>32</v>
      </c>
      <c r="K2" s="21"/>
      <c r="L2" s="3" t="s">
        <v>4</v>
      </c>
    </row>
    <row r="3" spans="2:12" x14ac:dyDescent="0.3">
      <c r="B3" s="7" t="s">
        <v>2</v>
      </c>
      <c r="C3" s="8">
        <f>15*12</f>
        <v>180</v>
      </c>
      <c r="D3" s="1" t="str">
        <f ca="1">_xlfn.FORMULATEXT(C3)</f>
        <v>=15*12</v>
      </c>
      <c r="F3" s="7" t="s">
        <v>2</v>
      </c>
      <c r="G3" s="8">
        <f>15*12</f>
        <v>180</v>
      </c>
      <c r="H3" s="1" t="str">
        <f ca="1">_xlfn.FORMULATEXT(G3)</f>
        <v>=15*12</v>
      </c>
      <c r="J3" s="7" t="s">
        <v>2</v>
      </c>
      <c r="K3" s="8">
        <f>15*12-9</f>
        <v>171</v>
      </c>
      <c r="L3" s="1" t="str">
        <f ca="1">_xlfn.FORMULATEXT(K3)</f>
        <v>=15*12-9</v>
      </c>
    </row>
    <row r="4" spans="2:12" x14ac:dyDescent="0.3">
      <c r="B4" s="7" t="s">
        <v>0</v>
      </c>
      <c r="C4" s="13">
        <v>50000</v>
      </c>
      <c r="F4" s="7" t="s">
        <v>1</v>
      </c>
      <c r="G4" s="9">
        <f>-FV(0.01/12, 9, 0, $C$4)</f>
        <v>50376.252433596237</v>
      </c>
      <c r="H4" s="1" t="str">
        <f t="shared" ref="H4:H7" ca="1" si="0">_xlfn.FORMULATEXT(G4)</f>
        <v>=-FV(0,01/12; 9; 0; $C$4)</v>
      </c>
      <c r="J4" s="7" t="s">
        <v>1</v>
      </c>
      <c r="K4" s="9">
        <f>-FV(0.01/12, 9, 0, $C$4)</f>
        <v>50376.252433596237</v>
      </c>
      <c r="L4" s="1" t="str">
        <f t="shared" ref="L4:L7" ca="1" si="1">_xlfn.FORMULATEXT(K4)</f>
        <v>=-FV(0,01/12; 9; 0; $C$4)</v>
      </c>
    </row>
    <row r="5" spans="2:12" x14ac:dyDescent="0.3">
      <c r="B5" s="7" t="s">
        <v>33</v>
      </c>
      <c r="C5" s="9">
        <f>PMT(0.01/12, C3, C4)</f>
        <v>-299.2472572591347</v>
      </c>
      <c r="D5" s="1" t="str">
        <f t="shared" ref="D5:D7" ca="1" si="2">_xlfn.FORMULATEXT(C5)</f>
        <v>=PMT(0,01/12; C3; C4)</v>
      </c>
      <c r="F5" s="7" t="s">
        <v>33</v>
      </c>
      <c r="G5" s="9">
        <f>PMT(0.01/12, G3, G4)</f>
        <v>-301.49910743494968</v>
      </c>
      <c r="H5" s="1" t="str">
        <f t="shared" ca="1" si="0"/>
        <v>=PMT(0,01/12; G3; G4)</v>
      </c>
      <c r="J5" s="7" t="s">
        <v>33</v>
      </c>
      <c r="K5" s="9">
        <f>PMT(0.01/12, K3, K4)</f>
        <v>-316.20894371497013</v>
      </c>
      <c r="L5" s="1" t="str">
        <f t="shared" ca="1" si="1"/>
        <v>=PMT(0,01/12; K3; K4)</v>
      </c>
    </row>
    <row r="6" spans="2:12" x14ac:dyDescent="0.3">
      <c r="B6" s="7"/>
      <c r="C6" s="8"/>
      <c r="F6" s="10"/>
      <c r="G6" s="8"/>
      <c r="J6" s="10"/>
      <c r="K6" s="8"/>
    </row>
    <row r="7" spans="2:12" ht="15" thickBot="1" x14ac:dyDescent="0.35">
      <c r="B7" s="11" t="s">
        <v>35</v>
      </c>
      <c r="C7" s="12">
        <f>$C$4 + C3 * C5</f>
        <v>-3864.5063066442453</v>
      </c>
      <c r="D7" s="1" t="str">
        <f t="shared" ca="1" si="2"/>
        <v>=$C$4 + C3 * C5</v>
      </c>
      <c r="F7" s="11" t="s">
        <v>35</v>
      </c>
      <c r="G7" s="12">
        <f>$C$4 + G3 * G5</f>
        <v>-4269.8393382909417</v>
      </c>
      <c r="H7" s="1" t="str">
        <f t="shared" ca="1" si="0"/>
        <v>=$C$4 + G3 * G5</v>
      </c>
      <c r="J7" s="11" t="s">
        <v>35</v>
      </c>
      <c r="K7" s="12">
        <f>$C$4 + K3 * K5</f>
        <v>-4071.7293752598925</v>
      </c>
      <c r="L7" s="1" t="str">
        <f t="shared" ca="1" si="1"/>
        <v>=$C$4 + K3 * K5</v>
      </c>
    </row>
    <row r="10" spans="2:12" x14ac:dyDescent="0.3">
      <c r="F10" s="14" t="s">
        <v>7</v>
      </c>
      <c r="G10" s="14"/>
      <c r="H10" s="14"/>
      <c r="I10" s="14"/>
      <c r="J10" s="14"/>
    </row>
    <row r="12" spans="2:12" x14ac:dyDescent="0.3">
      <c r="G12" s="2"/>
    </row>
    <row r="13" spans="2:12" x14ac:dyDescent="0.3">
      <c r="G13" s="5"/>
      <c r="H13" s="5"/>
      <c r="I13" s="5"/>
      <c r="J13" s="5"/>
      <c r="K13" s="5"/>
    </row>
  </sheetData>
  <mergeCells count="4">
    <mergeCell ref="F10:J10"/>
    <mergeCell ref="B2:C2"/>
    <mergeCell ref="F2:G2"/>
    <mergeCell ref="J2:K2"/>
  </mergeCells>
  <pageMargins left="0.7" right="0.7" top="0.75" bottom="0.75" header="0.3" footer="0.3"/>
  <ignoredErrors>
    <ignoredError sqref="K4 K7 K3 H7 H4" formula="1"/>
  </ignoredError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37E53-16AD-410C-BB63-C06F4843DBB6}">
  <dimension ref="B1:W13"/>
  <sheetViews>
    <sheetView zoomScaleNormal="100" workbookViewId="0">
      <selection activeCell="E23" sqref="E23"/>
    </sheetView>
  </sheetViews>
  <sheetFormatPr defaultRowHeight="14.4" x14ac:dyDescent="0.3"/>
  <cols>
    <col min="1" max="1" width="2.6640625" style="1" customWidth="1"/>
    <col min="2" max="20" width="8.88671875" style="1"/>
    <col min="21" max="21" width="7.77734375" style="1" customWidth="1"/>
    <col min="22" max="22" width="8.88671875" style="1" hidden="1" customWidth="1"/>
    <col min="23" max="16384" width="8.88671875" style="1"/>
  </cols>
  <sheetData>
    <row r="1" spans="2:23" x14ac:dyDescent="0.3">
      <c r="B1" s="1" t="s">
        <v>10</v>
      </c>
    </row>
    <row r="3" spans="2:23" x14ac:dyDescent="0.3">
      <c r="B3" s="14" t="s">
        <v>9</v>
      </c>
      <c r="C3" s="14"/>
      <c r="D3" s="14"/>
      <c r="E3" s="14"/>
      <c r="F3" s="14"/>
      <c r="G3" s="14"/>
      <c r="H3" s="14"/>
      <c r="I3" s="14"/>
      <c r="J3" s="14"/>
      <c r="K3" s="14"/>
    </row>
    <row r="4" spans="2:23" x14ac:dyDescent="0.3">
      <c r="B4" s="14" t="s">
        <v>14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2:23" x14ac:dyDescent="0.3">
      <c r="B5" s="14" t="s">
        <v>15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2:23" x14ac:dyDescent="0.3">
      <c r="B6" s="14" t="s">
        <v>19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2:23" x14ac:dyDescent="0.3">
      <c r="B7" s="14" t="s">
        <v>16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2:23" x14ac:dyDescent="0.3">
      <c r="B8" s="14" t="s">
        <v>17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2:23" x14ac:dyDescent="0.3">
      <c r="B9" s="14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2:23" x14ac:dyDescent="0.3">
      <c r="B10" s="14" t="s">
        <v>11</v>
      </c>
      <c r="C10" s="14"/>
      <c r="D10" s="14"/>
      <c r="E10" s="14"/>
      <c r="F10" s="14"/>
    </row>
    <row r="12" spans="2:23" x14ac:dyDescent="0.3">
      <c r="C12" s="14" t="s">
        <v>13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2:23" x14ac:dyDescent="0.3">
      <c r="C13" s="14" t="s">
        <v>12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</sheetData>
  <mergeCells count="11">
    <mergeCell ref="B3:K3"/>
    <mergeCell ref="B4:V4"/>
    <mergeCell ref="B10:F10"/>
    <mergeCell ref="C13:U13"/>
    <mergeCell ref="C12:U12"/>
    <mergeCell ref="V12:W12"/>
    <mergeCell ref="B5:V5"/>
    <mergeCell ref="B6:V6"/>
    <mergeCell ref="B7:V7"/>
    <mergeCell ref="B8:V8"/>
    <mergeCell ref="B9:V9"/>
  </mergeCells>
  <phoneticPr fontId="6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6CB3A-1BD9-4497-9F59-BFB6884524A4}">
  <dimension ref="A2:O10"/>
  <sheetViews>
    <sheetView workbookViewId="0">
      <selection activeCell="G13" sqref="G13"/>
    </sheetView>
  </sheetViews>
  <sheetFormatPr defaultRowHeight="14.4" x14ac:dyDescent="0.3"/>
  <cols>
    <col min="1" max="16384" width="8.88671875" style="1"/>
  </cols>
  <sheetData>
    <row r="2" spans="1:15" x14ac:dyDescent="0.3">
      <c r="B2" s="14" t="s">
        <v>20</v>
      </c>
      <c r="C2" s="14"/>
      <c r="D2" s="14"/>
      <c r="E2" s="14"/>
    </row>
    <row r="4" spans="1:15" x14ac:dyDescent="0.3">
      <c r="A4" s="6" t="s">
        <v>22</v>
      </c>
      <c r="B4" s="14" t="s">
        <v>21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x14ac:dyDescent="0.3">
      <c r="A5" s="6"/>
      <c r="B5" s="14" t="s">
        <v>28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x14ac:dyDescent="0.3">
      <c r="A6" s="6" t="s">
        <v>23</v>
      </c>
      <c r="B6" s="1" t="s">
        <v>24</v>
      </c>
    </row>
    <row r="7" spans="1:15" x14ac:dyDescent="0.3">
      <c r="B7" s="14" t="s">
        <v>25</v>
      </c>
      <c r="C7" s="14"/>
      <c r="D7" s="14"/>
      <c r="E7" s="14"/>
      <c r="F7" s="14"/>
      <c r="G7" s="14"/>
      <c r="H7" s="14"/>
    </row>
    <row r="8" spans="1:15" x14ac:dyDescent="0.3">
      <c r="B8" s="14" t="s">
        <v>36</v>
      </c>
      <c r="C8" s="14"/>
      <c r="D8" s="14"/>
      <c r="E8" s="14"/>
      <c r="F8" s="14"/>
      <c r="G8" s="14"/>
      <c r="H8" s="14"/>
    </row>
    <row r="9" spans="1:15" x14ac:dyDescent="0.3">
      <c r="B9" s="14" t="s">
        <v>26</v>
      </c>
      <c r="C9" s="14"/>
    </row>
    <row r="10" spans="1:15" x14ac:dyDescent="0.3">
      <c r="B10" s="14" t="s">
        <v>27</v>
      </c>
      <c r="C10" s="14"/>
      <c r="D10" s="14"/>
      <c r="E10" s="14"/>
      <c r="F10" s="14"/>
      <c r="G10" s="14"/>
      <c r="H10" s="14"/>
    </row>
  </sheetData>
  <mergeCells count="7">
    <mergeCell ref="B10:H10"/>
    <mergeCell ref="B9:C9"/>
    <mergeCell ref="B2:E2"/>
    <mergeCell ref="B4:O4"/>
    <mergeCell ref="B5:O5"/>
    <mergeCell ref="B7:H7"/>
    <mergeCell ref="B8:H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DFA7B55C18F4478DE3CFC654781675" ma:contentTypeVersion="13" ma:contentTypeDescription="Umožňuje vytvoriť nový dokument." ma:contentTypeScope="" ma:versionID="29777a14c913a6cbb2840ffcc8816577">
  <xsd:schema xmlns:xsd="http://www.w3.org/2001/XMLSchema" xmlns:xs="http://www.w3.org/2001/XMLSchema" xmlns:p="http://schemas.microsoft.com/office/2006/metadata/properties" xmlns:ns3="2c5af817-32a7-4027-b3ce-7e6cea23d7c2" xmlns:ns4="0c503224-44a9-4fdb-af07-b5ba349b8fe9" targetNamespace="http://schemas.microsoft.com/office/2006/metadata/properties" ma:root="true" ma:fieldsID="506d35ad457ebc1a140754527ee15017" ns3:_="" ns4:_="">
    <xsd:import namespace="2c5af817-32a7-4027-b3ce-7e6cea23d7c2"/>
    <xsd:import namespace="0c503224-44a9-4fdb-af07-b5ba349b8fe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af817-32a7-4027-b3ce-7e6cea23d7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503224-44a9-4fdb-af07-b5ba349b8f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BDD14F-0B18-40FD-981E-125A17F537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af817-32a7-4027-b3ce-7e6cea23d7c2"/>
    <ds:schemaRef ds:uri="0c503224-44a9-4fdb-af07-b5ba349b8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6AADA1-4E16-4F0E-9003-FB178D6B2D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A87EFC-C648-4BB8-A2E7-803852D630E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Odklad splácania úveru</vt:lpstr>
      <vt:lpstr>Riešenie</vt:lpstr>
      <vt:lpstr>Bonus - HRA</vt:lpstr>
      <vt:lpstr>Bonus^2 - Otázka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Adamko</dc:creator>
  <cp:lastModifiedBy>Peter Adamko</cp:lastModifiedBy>
  <dcterms:created xsi:type="dcterms:W3CDTF">2020-04-08T08:44:11Z</dcterms:created>
  <dcterms:modified xsi:type="dcterms:W3CDTF">2020-04-17T00:28:17Z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0x010100AEDFA7B55C18F4478DE3CFC654781675</vt:lpwstr>
  </property>
</Properties>
</file>