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ilinskauniverzita-my.sharepoint.com/personal/adamko1_uniza_sk/Documents/ucenie/dist/"/>
    </mc:Choice>
  </mc:AlternateContent>
  <xr:revisionPtr revIDLastSave="433" documentId="13_ncr:201_{1C701690-4DA3-4443-803A-7239CBF9E0E0}" xr6:coauthVersionLast="47" xr6:coauthVersionMax="47" xr10:uidLastSave="{144094DE-22DF-4FF8-BC28-D3DE9F34656E}"/>
  <bookViews>
    <workbookView xWindow="-120" yWindow="-120" windowWidth="29040" windowHeight="15840" tabRatio="763" xr2:uid="{62BD2F31-FBA8-488B-984A-B74E2DE4D780}"/>
  </bookViews>
  <sheets>
    <sheet name="Základ" sheetId="2" r:id="rId1"/>
    <sheet name="Ako NEzobrazovať stĺpec spolu" sheetId="3" r:id="rId2"/>
    <sheet name="Ako zobrazovať stĺpec spolu" sheetId="1" r:id="rId3"/>
    <sheet name="Otázky" sheetId="10" r:id="rId4"/>
    <sheet name="Skúste 1" sheetId="6" r:id="rId5"/>
    <sheet name="Skúste 2" sheetId="7" r:id="rId6"/>
    <sheet name="Použitie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 a="1"/>
  <c r="C3" i="7" s="1"/>
  <c r="B2" i="6" a="1"/>
  <c r="B2" i="6" s="1"/>
  <c r="C2" i="6" s="1"/>
  <c r="F4" i="3"/>
  <c r="F5" i="3"/>
  <c r="F6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F22" i="2"/>
  <c r="F23" i="2"/>
  <c r="F24" i="2"/>
  <c r="C7" i="1"/>
  <c r="D7" i="1"/>
  <c r="E7" i="1"/>
  <c r="F7" i="1"/>
  <c r="G7" i="1"/>
  <c r="H7" i="1"/>
  <c r="I7" i="1"/>
  <c r="J7" i="1"/>
  <c r="K7" i="1"/>
  <c r="L7" i="1"/>
  <c r="M7" i="1"/>
  <c r="N7" i="1"/>
  <c r="B7" i="1"/>
  <c r="C9" i="6" l="1"/>
  <c r="C10" i="6"/>
  <c r="C8" i="6"/>
  <c r="C7" i="6"/>
  <c r="C6" i="6"/>
  <c r="C13" i="6"/>
  <c r="C5" i="6"/>
  <c r="C12" i="6"/>
  <c r="C4" i="6"/>
  <c r="C11" i="6"/>
  <c r="C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<sst xmlns="http://schemas.openxmlformats.org/spreadsheetml/2006/main" count="129" uniqueCount="80">
  <si>
    <t>marec</t>
  </si>
  <si>
    <t>apríl</t>
  </si>
  <si>
    <t>máj</t>
  </si>
  <si>
    <t>spolu</t>
  </si>
  <si>
    <t>Stĺpec1</t>
  </si>
  <si>
    <t>jún</t>
  </si>
  <si>
    <t>júl</t>
  </si>
  <si>
    <t>august</t>
  </si>
  <si>
    <t>september</t>
  </si>
  <si>
    <t>október</t>
  </si>
  <si>
    <t>november</t>
  </si>
  <si>
    <t>december</t>
  </si>
  <si>
    <t>január</t>
  </si>
  <si>
    <t>február</t>
  </si>
  <si>
    <t>Janka</t>
  </si>
  <si>
    <t>Danka</t>
  </si>
  <si>
    <t>Majka</t>
  </si>
  <si>
    <t>Máj</t>
  </si>
  <si>
    <t>Jún</t>
  </si>
  <si>
    <t>Júl</t>
  </si>
  <si>
    <t>Spolu</t>
  </si>
  <si>
    <t>Počet dobrých skutkov (v tisícoch)</t>
  </si>
  <si>
    <t>rok 2020</t>
  </si>
  <si>
    <t>Dáta sú rovnaké, grafy sú rôzne</t>
  </si>
  <si>
    <r>
      <t>Stĺpcový skupinový graf zoskupuje dáta podľa kategórií (x-os),
 Ľavý graf podľa osoby, pravý graf podľa mesiaca. Dátové rady sú určené legendou.
Zobrazenie sa prepína v menu</t>
    </r>
    <r>
      <rPr>
        <i/>
        <sz val="11"/>
        <color theme="1"/>
        <rFont val="Calibri"/>
        <family val="2"/>
        <charset val="238"/>
        <scheme val="minor"/>
      </rPr>
      <t xml:space="preserve"> Návrh grafu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Prepnúť riadok a stĺpec</t>
    </r>
    <r>
      <rPr>
        <sz val="11"/>
        <color theme="1"/>
        <rFont val="Calibri"/>
        <family val="2"/>
        <charset val="238"/>
        <scheme val="minor"/>
      </rPr>
      <t>.</t>
    </r>
  </si>
  <si>
    <t>Vety typu: "Urob nejaký graf.", v lepšom prípade: "Urob nejaký stĺpcový graf." nie sú dobré. Správna veta by mala byť asi takáto: "Urob graf, aby bolo čo najlepšie vidieť, že ...."</t>
  </si>
  <si>
    <t xml:space="preserve">Po výbere typu grafu je dôležité určiť, či kategórie v grafe tvorené riadkami alebo stĺpcami tabuľky. Ak dátový rad tvoria stĺpce, riadky tvoria tzv. kategórie a naopak. </t>
  </si>
  <si>
    <t>Nie je ale možné vytvoriť každý typ grafu z ľubovoľných dát. Niektoré typy grafov vyžadujú dáta v špeciálnom tvare.</t>
  </si>
  <si>
    <t xml:space="preserve">Vidno napríklad, že Jankin výkon stúpal. </t>
  </si>
  <si>
    <t xml:space="preserve">Danka sa snažila, zdalo sa, že sa bude zlepšovať, júl znamenal návrat na májové hodnoty. </t>
  </si>
  <si>
    <t xml:space="preserve">Majka mala v júni nejaký výpadok a júl znamenal pre ňu najlepší výsledok. </t>
  </si>
  <si>
    <t xml:space="preserve">Vidno napríklad, že Majka bola najlepšia zo všetkých v máji a v júli. </t>
  </si>
  <si>
    <t xml:space="preserve">Danka bola raz najlepšia (v júni) a raz najhoršia (v júli), Jana raz bola v strede. </t>
  </si>
  <si>
    <t xml:space="preserve">Janka nebola ani raz najlepšia, a v máji bola najhoršia. </t>
  </si>
  <si>
    <t>Každý stĺpec ľavého grafu sa nachádza niekde v pravom grafe - väčšinou na inej pozícii a v inej farbe.</t>
  </si>
  <si>
    <t>V skupine sú (porovnávame) mesačné výkony s celkovým výkonom - ako to môže dopadnúť?</t>
  </si>
  <si>
    <t>Analogická situácia by bola pri súčtoch v stĺpcoch (spolu za mesiac máj, jún, júl)</t>
  </si>
  <si>
    <t>Domáca úloha - vyskúšajte si to.</t>
  </si>
  <si>
    <t>Ak je stĺpcov (alebo) riadkov veľa, spolu je napr. 12x väčšie ako ostatné stĺpce.</t>
  </si>
  <si>
    <t>Zlý graf</t>
  </si>
  <si>
    <t>Sklon čiary ukazuje nárast, pokles, stagnáciu, cykly, ...</t>
  </si>
  <si>
    <t>V oboch grafoch je použitá vedľajšia os y.</t>
  </si>
  <si>
    <r>
      <t xml:space="preserve">Bol označený rad </t>
    </r>
    <r>
      <rPr>
        <i/>
        <sz val="11"/>
        <color theme="1"/>
        <rFont val="Calibri"/>
        <family val="2"/>
        <charset val="238"/>
        <scheme val="minor"/>
      </rPr>
      <t>spolu</t>
    </r>
    <r>
      <rPr>
        <sz val="11"/>
        <color theme="1"/>
        <rFont val="Calibri"/>
        <family val="2"/>
        <charset val="238"/>
        <scheme val="minor"/>
      </rPr>
      <t xml:space="preserve"> a vybratý iný typ grafu v menu </t>
    </r>
    <r>
      <rPr>
        <i/>
        <sz val="11"/>
        <color theme="1"/>
        <rFont val="Calibri"/>
        <family val="2"/>
        <charset val="238"/>
        <scheme val="minor"/>
      </rPr>
      <t>Návrh grafu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i/>
        <sz val="11"/>
        <color theme="1"/>
        <rFont val="Calibri"/>
        <family val="2"/>
        <charset val="238"/>
        <scheme val="minor"/>
      </rPr>
      <t>Zmeniť typ grafu.</t>
    </r>
  </si>
  <si>
    <t xml:space="preserve">Existuje veľa typov (a podtypov a variantov a úprav) grafov. Väčšinou je podkladom na vytvorenie grafu obyčajná tabuľka. </t>
  </si>
  <si>
    <t>Lenka</t>
  </si>
  <si>
    <t>Julka</t>
  </si>
  <si>
    <t>Lepšie je to takto, porovnávajú sa porovnateľné objekty.</t>
  </si>
  <si>
    <t>Lepšie, ale stále nie OK.</t>
  </si>
  <si>
    <t>Analogická situácia by bola pri súčtoch v stĺpcoch (spolu za mesiac máj, jún, júl, ...)</t>
  </si>
  <si>
    <t>v predchádzajúcich dvoch grafoch:</t>
  </si>
  <si>
    <t xml:space="preserve">Dôležitosť správneho určenia kategórie je najlepšie vidieť na grafoch nižšie. V oboch grafoch sú zobrazené tie isté dáta. Grafy sú rôzne (to, že vizuálne sú rovnaké je "náhoda"). Každé zobrazenie má nejaké výhody. </t>
  </si>
  <si>
    <r>
      <t xml:space="preserve">Graf vkladáme po označení dát výberom typu grafu v menu </t>
    </r>
    <r>
      <rPr>
        <i/>
        <sz val="11"/>
        <color theme="1"/>
        <rFont val="Calibri"/>
        <family val="2"/>
        <charset val="238"/>
        <scheme val="minor"/>
      </rPr>
      <t>Vložiť</t>
    </r>
    <r>
      <rPr>
        <sz val="11"/>
        <color theme="1"/>
        <rFont val="Calibri"/>
        <family val="2"/>
        <charset val="238"/>
        <scheme val="minor"/>
      </rPr>
      <t>.</t>
    </r>
  </si>
  <si>
    <t>Dôležité je zoskupenie. Porovnávame v rámci skupiny, preto sa graf nazýva skupinový stĺpcový.</t>
  </si>
  <si>
    <t>Nie preto, že nie je skoro nič vidieť.</t>
  </si>
  <si>
    <t>Ale preto, že sa porovnáva (je v skupine) to čo nemá.</t>
  </si>
  <si>
    <t>Porovnávame porovnateľné.</t>
  </si>
  <si>
    <t xml:space="preserve">relatívne príliš veľké a príliš malé hodnoty. </t>
  </si>
  <si>
    <t xml:space="preserve">Ale v grafe sú zároveň
</t>
  </si>
  <si>
    <t>Čiara je vhodná, ak je os x časová.</t>
  </si>
  <si>
    <t>V tedy má zmysel spájať výkony.</t>
  </si>
  <si>
    <t>Čiara nie je úplne vhodná, ak os x nie je  časová.</t>
  </si>
  <si>
    <r>
      <t xml:space="preserve">Pred vytvorením grafu by mala existovať </t>
    </r>
    <r>
      <rPr>
        <b/>
        <sz val="11"/>
        <color theme="1"/>
        <rFont val="Calibri"/>
        <family val="2"/>
        <charset val="238"/>
        <scheme val="minor"/>
      </rPr>
      <t>jasná predstava</t>
    </r>
    <r>
      <rPr>
        <sz val="11"/>
        <color theme="1"/>
        <rFont val="Calibri"/>
        <family val="2"/>
        <charset val="238"/>
        <scheme val="minor"/>
      </rPr>
      <t xml:space="preserve">, čo od neho očakávame a k čomu bude slúžiť. </t>
    </r>
  </si>
  <si>
    <t>Stlačte F9 pre (možno) iné hodnoty</t>
  </si>
  <si>
    <t>Firma 1</t>
  </si>
  <si>
    <t>Firma 2</t>
  </si>
  <si>
    <t>Firma 3</t>
  </si>
  <si>
    <t>Firma 4</t>
  </si>
  <si>
    <t>Firma 5</t>
  </si>
  <si>
    <t>Firma 6</t>
  </si>
  <si>
    <t>Plán</t>
  </si>
  <si>
    <t>Skutočnosť</t>
  </si>
  <si>
    <r>
      <t xml:space="preserve">Na grafe vľavo je lepšie vidno aké dobré boli jednotlivé osoby za celé obdobie. </t>
    </r>
    <r>
      <rPr>
        <b/>
        <sz val="11"/>
        <color theme="1"/>
        <rFont val="Calibri"/>
        <family val="2"/>
        <charset val="238"/>
        <scheme val="minor"/>
      </rPr>
      <t>Pre každú osobu porovnávame jej mesačné "výkony".</t>
    </r>
  </si>
  <si>
    <r>
      <t xml:space="preserve">Na grafe vpravo sa dá lepšie porovnať výkon jednotlivých osôb v rámci každého mesiaca. </t>
    </r>
    <r>
      <rPr>
        <b/>
        <sz val="11"/>
        <color theme="1"/>
        <rFont val="Calibri"/>
        <family val="2"/>
        <charset val="238"/>
        <scheme val="minor"/>
      </rPr>
      <t>Porovnávame navzájom osoby, každý mesiac</t>
    </r>
    <r>
      <rPr>
        <sz val="11"/>
        <color theme="1"/>
        <rFont val="Calibri"/>
        <family val="2"/>
        <charset val="238"/>
        <scheme val="minor"/>
      </rPr>
      <t>.</t>
    </r>
  </si>
  <si>
    <t>Prečo porovnávať mesačné výkony s celkovým výkonom? Je predsa jasné, že súčet kladných čísel je väčší ako jednotlivé čísla.</t>
  </si>
  <si>
    <t>verzia  7.11.2023</t>
  </si>
  <si>
    <t>Hodnoty sú ukryté,
aby ste mohli nerušene odpovedať na nasledujúcu otázku.</t>
  </si>
  <si>
    <t>PDS</t>
  </si>
  <si>
    <t>Tržby k 1. 11. 2023</t>
  </si>
  <si>
    <t>Maximálne predaje sú v grafe automaticky zvýraznené.</t>
  </si>
  <si>
    <t>Predaj autičiek v tisícoch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</si>
</sst>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59595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3" borderId="15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4" xfId="0" applyFill="1" applyBorder="1"/>
    <xf numFmtId="0" fontId="0" fillId="3" borderId="8" xfId="0" applyFill="1" applyBorder="1"/>
    <xf numFmtId="0" fontId="0" fillId="3" borderId="17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6" fillId="0" borderId="32" xfId="0" applyFont="1" applyBorder="1"/>
    <xf numFmtId="0" fontId="6" fillId="0" borderId="33" xfId="0" applyFont="1" applyBorder="1"/>
    <xf numFmtId="0" fontId="0" fillId="0" borderId="31" xfId="0" applyBorder="1" applyAlignment="1">
      <alignment horizontal="center"/>
    </xf>
    <xf numFmtId="0" fontId="0" fillId="3" borderId="34" xfId="0" applyFill="1" applyBorder="1"/>
    <xf numFmtId="0" fontId="0" fillId="0" borderId="11" xfId="0" applyBorder="1"/>
    <xf numFmtId="0" fontId="0" fillId="0" borderId="12" xfId="0" applyBorder="1"/>
    <xf numFmtId="43" fontId="0" fillId="0" borderId="1" xfId="1" applyFont="1" applyBorder="1"/>
    <xf numFmtId="0" fontId="0" fillId="0" borderId="4" xfId="0" applyBorder="1" applyAlignment="1">
      <alignment horizontal="center"/>
    </xf>
    <xf numFmtId="43" fontId="0" fillId="0" borderId="32" xfId="1" applyFont="1" applyBorder="1"/>
    <xf numFmtId="43" fontId="0" fillId="0" borderId="7" xfId="1" applyFont="1" applyBorder="1"/>
    <xf numFmtId="43" fontId="0" fillId="0" borderId="33" xfId="1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31" xfId="0" applyFont="1" applyBorder="1"/>
    <xf numFmtId="0" fontId="6" fillId="0" borderId="6" xfId="0" applyFont="1" applyBorder="1"/>
    <xf numFmtId="0" fontId="6" fillId="0" borderId="7" xfId="0" applyFont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6" xfId="0" applyBorder="1" applyAlignment="1">
      <alignment wrapText="1"/>
    </xf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0" xfId="0"/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0" borderId="26" xfId="0" applyBorder="1"/>
    <xf numFmtId="0" fontId="4" fillId="0" borderId="0" xfId="2" applyFont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7" fillId="0" borderId="25" xfId="0" applyFont="1" applyBorder="1" applyAlignment="1">
      <alignment horizontal="center" vertical="center" readingOrder="1"/>
    </xf>
  </cellXfs>
  <cellStyles count="3">
    <cellStyle name="Čiarka" xfId="1" builtinId="3"/>
    <cellStyle name="Normálna" xfId="0" builtinId="0"/>
    <cellStyle name="Normálna 3" xfId="2" xr:uid="{0FDD574C-4DD0-47B3-ACE1-D18701FE43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image" Target="../media/image2.png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Základ!$B$20</c:f>
          <c:strCache>
            <c:ptCount val="1"/>
            <c:pt idx="0">
              <c:v>Počet dobrých skutkov (v tisícoch)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Základ!$B$22</c:f>
              <c:strCache>
                <c:ptCount val="1"/>
                <c:pt idx="0">
                  <c:v>Janka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Základ!$C$21:$E$21</c:f>
              <c:strCache>
                <c:ptCount val="3"/>
                <c:pt idx="0">
                  <c:v>Máj</c:v>
                </c:pt>
                <c:pt idx="1">
                  <c:v>Jún</c:v>
                </c:pt>
                <c:pt idx="2">
                  <c:v>Júl</c:v>
                </c:pt>
              </c:strCache>
            </c:strRef>
          </c:cat>
          <c:val>
            <c:numRef>
              <c:f>Základ!$C$22:$E$22</c:f>
              <c:numCache>
                <c:formatCode>General</c:formatCode>
                <c:ptCount val="3"/>
                <c:pt idx="0">
                  <c:v>10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7-4198-AC67-F2D18A874F37}"/>
            </c:ext>
          </c:extLst>
        </c:ser>
        <c:ser>
          <c:idx val="1"/>
          <c:order val="1"/>
          <c:tx>
            <c:strRef>
              <c:f>Základ!$B$23</c:f>
              <c:strCache>
                <c:ptCount val="1"/>
                <c:pt idx="0">
                  <c:v>Danka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Základ!$C$21:$E$21</c:f>
              <c:strCache>
                <c:ptCount val="3"/>
                <c:pt idx="0">
                  <c:v>Máj</c:v>
                </c:pt>
                <c:pt idx="1">
                  <c:v>Jún</c:v>
                </c:pt>
                <c:pt idx="2">
                  <c:v>Júl</c:v>
                </c:pt>
              </c:strCache>
            </c:strRef>
          </c:cat>
          <c:val>
            <c:numRef>
              <c:f>Základ!$C$23:$E$23</c:f>
              <c:numCache>
                <c:formatCode>General</c:formatCode>
                <c:ptCount val="3"/>
                <c:pt idx="0">
                  <c:v>15</c:v>
                </c:pt>
                <c:pt idx="1">
                  <c:v>18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7-4198-AC67-F2D18A874F37}"/>
            </c:ext>
          </c:extLst>
        </c:ser>
        <c:ser>
          <c:idx val="2"/>
          <c:order val="2"/>
          <c:tx>
            <c:strRef>
              <c:f>Základ!$B$24</c:f>
              <c:strCache>
                <c:ptCount val="1"/>
                <c:pt idx="0">
                  <c:v>Majka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Základ!$C$21:$E$21</c:f>
              <c:strCache>
                <c:ptCount val="3"/>
                <c:pt idx="0">
                  <c:v>Máj</c:v>
                </c:pt>
                <c:pt idx="1">
                  <c:v>Jún</c:v>
                </c:pt>
                <c:pt idx="2">
                  <c:v>Júl</c:v>
                </c:pt>
              </c:strCache>
            </c:strRef>
          </c:cat>
          <c:val>
            <c:numRef>
              <c:f>Základ!$C$24:$E$24</c:f>
              <c:numCache>
                <c:formatCode>General</c:formatCode>
                <c:ptCount val="3"/>
                <c:pt idx="0">
                  <c:v>17</c:v>
                </c:pt>
                <c:pt idx="1">
                  <c:v>15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87-4198-AC67-F2D18A874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6299055"/>
        <c:axId val="854290271"/>
      </c:barChart>
      <c:catAx>
        <c:axId val="9662990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4290271"/>
        <c:crosses val="autoZero"/>
        <c:auto val="1"/>
        <c:lblAlgn val="ctr"/>
        <c:lblOffset val="100"/>
        <c:noMultiLvlLbl val="0"/>
      </c:catAx>
      <c:valAx>
        <c:axId val="85429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662990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Základ!$B$20</c:f>
          <c:strCache>
            <c:ptCount val="1"/>
            <c:pt idx="0">
              <c:v>Počet dobrých skutkov (v tisícoch)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Základ!$C$21</c:f>
              <c:strCache>
                <c:ptCount val="1"/>
                <c:pt idx="0">
                  <c:v>Máj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Základ!$B$22:$B$24</c:f>
              <c:strCache>
                <c:ptCount val="3"/>
                <c:pt idx="0">
                  <c:v>Janka</c:v>
                </c:pt>
                <c:pt idx="1">
                  <c:v>Danka</c:v>
                </c:pt>
                <c:pt idx="2">
                  <c:v>Majka</c:v>
                </c:pt>
              </c:strCache>
            </c:strRef>
          </c:cat>
          <c:val>
            <c:numRef>
              <c:f>Základ!$C$22:$C$24</c:f>
              <c:numCache>
                <c:formatCode>General</c:formatCode>
                <c:ptCount val="3"/>
                <c:pt idx="0">
                  <c:v>10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1-4144-AAD2-3D589B1408DB}"/>
            </c:ext>
          </c:extLst>
        </c:ser>
        <c:ser>
          <c:idx val="1"/>
          <c:order val="1"/>
          <c:tx>
            <c:strRef>
              <c:f>Základ!$D$21</c:f>
              <c:strCache>
                <c:ptCount val="1"/>
                <c:pt idx="0">
                  <c:v>Jún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Základ!$B$22:$B$24</c:f>
              <c:strCache>
                <c:ptCount val="3"/>
                <c:pt idx="0">
                  <c:v>Janka</c:v>
                </c:pt>
                <c:pt idx="1">
                  <c:v>Danka</c:v>
                </c:pt>
                <c:pt idx="2">
                  <c:v>Majka</c:v>
                </c:pt>
              </c:strCache>
            </c:strRef>
          </c:cat>
          <c:val>
            <c:numRef>
              <c:f>Základ!$D$22:$D$24</c:f>
              <c:numCache>
                <c:formatCode>General</c:formatCode>
                <c:ptCount val="3"/>
                <c:pt idx="0">
                  <c:v>15</c:v>
                </c:pt>
                <c:pt idx="1">
                  <c:v>18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1-4144-AAD2-3D589B1408DB}"/>
            </c:ext>
          </c:extLst>
        </c:ser>
        <c:ser>
          <c:idx val="2"/>
          <c:order val="2"/>
          <c:tx>
            <c:strRef>
              <c:f>Základ!$E$21</c:f>
              <c:strCache>
                <c:ptCount val="1"/>
                <c:pt idx="0">
                  <c:v>Júl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Základ!$B$22:$B$24</c:f>
              <c:strCache>
                <c:ptCount val="3"/>
                <c:pt idx="0">
                  <c:v>Janka</c:v>
                </c:pt>
                <c:pt idx="1">
                  <c:v>Danka</c:v>
                </c:pt>
                <c:pt idx="2">
                  <c:v>Majka</c:v>
                </c:pt>
              </c:strCache>
            </c:strRef>
          </c:cat>
          <c:val>
            <c:numRef>
              <c:f>Základ!$E$22:$E$24</c:f>
              <c:numCache>
                <c:formatCode>General</c:formatCode>
                <c:ptCount val="3"/>
                <c:pt idx="0">
                  <c:v>17</c:v>
                </c:pt>
                <c:pt idx="1">
                  <c:v>15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C1-4144-AAD2-3D589B140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8992015"/>
        <c:axId val="858994095"/>
      </c:barChart>
      <c:catAx>
        <c:axId val="85899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8994095"/>
        <c:crosses val="autoZero"/>
        <c:auto val="1"/>
        <c:lblAlgn val="ctr"/>
        <c:lblOffset val="100"/>
        <c:noMultiLvlLbl val="0"/>
      </c:catAx>
      <c:valAx>
        <c:axId val="858994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899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Počet dobrých skutkov (v tisícoch)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9.793839309327261E-2"/>
          <c:y val="5.5967052931356176E-2"/>
          <c:w val="0.67401431973535453"/>
          <c:h val="0.76320583325149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'Ako NEzobrazovať stĺpec spolu'!$C$3</c:f>
              <c:strCache>
                <c:ptCount val="1"/>
                <c:pt idx="0">
                  <c:v>marec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'Ako NEzobrazovať stĺpec spolu'!$B$4:$B$6</c:f>
              <c:strCache>
                <c:ptCount val="3"/>
                <c:pt idx="0">
                  <c:v>Janka</c:v>
                </c:pt>
                <c:pt idx="1">
                  <c:v>Danka</c:v>
                </c:pt>
                <c:pt idx="2">
                  <c:v>Majka</c:v>
                </c:pt>
              </c:strCache>
            </c:strRef>
          </c:cat>
          <c:val>
            <c:numRef>
              <c:f>'Ako NEzobrazovať stĺpec spolu'!$C$4:$C$6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4-4612-867B-399C5438C9E8}"/>
            </c:ext>
          </c:extLst>
        </c:ser>
        <c:ser>
          <c:idx val="1"/>
          <c:order val="1"/>
          <c:tx>
            <c:strRef>
              <c:f>'Ako NEzobrazovať stĺpec spolu'!$D$3</c:f>
              <c:strCache>
                <c:ptCount val="1"/>
                <c:pt idx="0">
                  <c:v>apríl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'Ako NEzobrazovať stĺpec spolu'!$B$4:$B$6</c:f>
              <c:strCache>
                <c:ptCount val="3"/>
                <c:pt idx="0">
                  <c:v>Janka</c:v>
                </c:pt>
                <c:pt idx="1">
                  <c:v>Danka</c:v>
                </c:pt>
                <c:pt idx="2">
                  <c:v>Majka</c:v>
                </c:pt>
              </c:strCache>
            </c:strRef>
          </c:cat>
          <c:val>
            <c:numRef>
              <c:f>'Ako NEzobrazovať stĺpec spolu'!$D$4:$D$6</c:f>
              <c:numCache>
                <c:formatCode>General</c:formatCode>
                <c:ptCount val="3"/>
                <c:pt idx="0">
                  <c:v>1.5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4-4612-867B-399C5438C9E8}"/>
            </c:ext>
          </c:extLst>
        </c:ser>
        <c:ser>
          <c:idx val="2"/>
          <c:order val="2"/>
          <c:tx>
            <c:strRef>
              <c:f>'Ako NEzobrazovať stĺpec spolu'!$E$3</c:f>
              <c:strCache>
                <c:ptCount val="1"/>
                <c:pt idx="0">
                  <c:v>máj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'Ako NEzobrazovať stĺpec spolu'!$B$4:$B$6</c:f>
              <c:strCache>
                <c:ptCount val="3"/>
                <c:pt idx="0">
                  <c:v>Janka</c:v>
                </c:pt>
                <c:pt idx="1">
                  <c:v>Danka</c:v>
                </c:pt>
                <c:pt idx="2">
                  <c:v>Majka</c:v>
                </c:pt>
              </c:strCache>
            </c:strRef>
          </c:cat>
          <c:val>
            <c:numRef>
              <c:f>'Ako NEzobrazovať stĺpec spolu'!$E$4:$E$6</c:f>
              <c:numCache>
                <c:formatCode>General</c:formatCode>
                <c:ptCount val="3"/>
                <c:pt idx="0">
                  <c:v>3</c:v>
                </c:pt>
                <c:pt idx="1">
                  <c:v>2.9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F4-4612-867B-399C5438C9E8}"/>
            </c:ext>
          </c:extLst>
        </c:ser>
        <c:ser>
          <c:idx val="3"/>
          <c:order val="3"/>
          <c:tx>
            <c:strRef>
              <c:f>'Ako NEzobrazovať stĺpec spolu'!$F$3</c:f>
              <c:strCache>
                <c:ptCount val="1"/>
                <c:pt idx="0">
                  <c:v>spolu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'Ako NEzobrazovať stĺpec spolu'!$B$4:$B$6</c:f>
              <c:strCache>
                <c:ptCount val="3"/>
                <c:pt idx="0">
                  <c:v>Janka</c:v>
                </c:pt>
                <c:pt idx="1">
                  <c:v>Danka</c:v>
                </c:pt>
                <c:pt idx="2">
                  <c:v>Majka</c:v>
                </c:pt>
              </c:strCache>
            </c:strRef>
          </c:cat>
          <c:val>
            <c:numRef>
              <c:f>'Ako NEzobrazovať stĺpec spolu'!$F$4:$F$6</c:f>
              <c:numCache>
                <c:formatCode>General</c:formatCode>
                <c:ptCount val="3"/>
                <c:pt idx="0">
                  <c:v>5.5</c:v>
                </c:pt>
                <c:pt idx="1">
                  <c:v>9.9</c:v>
                </c:pt>
                <c:pt idx="2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F4-4612-867B-399C5438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40"/>
        <c:axId val="482576287"/>
        <c:axId val="482579199"/>
      </c:barChart>
      <c:catAx>
        <c:axId val="4825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2579199"/>
        <c:crosses val="autoZero"/>
        <c:auto val="1"/>
        <c:lblAlgn val="ctr"/>
        <c:lblOffset val="100"/>
        <c:noMultiLvlLbl val="0"/>
      </c:catAx>
      <c:valAx>
        <c:axId val="48257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25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beve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Počet dobrých skutkov (v tisícoch)</a:t>
            </a:r>
          </a:p>
        </c:rich>
      </c:tx>
      <c:layout>
        <c:manualLayout>
          <c:xMode val="edge"/>
          <c:yMode val="edge"/>
          <c:x val="0.31845997805693582"/>
          <c:y val="0.16666666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5.9119653662474944E-2"/>
          <c:y val="3.2824074074074089E-2"/>
          <c:w val="0.91808553617896982"/>
          <c:h val="0.74507400116652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'Ako NEzobrazovať stĺpec spolu'!$A$28</c:f>
              <c:strCache>
                <c:ptCount val="1"/>
                <c:pt idx="0">
                  <c:v>Majka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'Ako NEzobrazovať stĺpec spolu'!$B$27:$N$27</c:f>
              <c:strCache>
                <c:ptCount val="13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jún</c:v>
                </c:pt>
                <c:pt idx="4">
                  <c:v>júl</c:v>
                </c:pt>
                <c:pt idx="5">
                  <c:v>august</c:v>
                </c:pt>
                <c:pt idx="6">
                  <c:v>september</c:v>
                </c:pt>
                <c:pt idx="7">
                  <c:v>október</c:v>
                </c:pt>
                <c:pt idx="8">
                  <c:v>november</c:v>
                </c:pt>
                <c:pt idx="9">
                  <c:v>december</c:v>
                </c:pt>
                <c:pt idx="10">
                  <c:v>január</c:v>
                </c:pt>
                <c:pt idx="11">
                  <c:v>február</c:v>
                </c:pt>
                <c:pt idx="12">
                  <c:v>spolu</c:v>
                </c:pt>
              </c:strCache>
            </c:strRef>
          </c:cat>
          <c:val>
            <c:numRef>
              <c:f>'Ako NEzobrazovať stĺpec spolu'!$B$28:$N$28</c:f>
              <c:numCache>
                <c:formatCode>General</c:formatCode>
                <c:ptCount val="13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6-471E-8264-61EABB39657E}"/>
            </c:ext>
          </c:extLst>
        </c:ser>
        <c:ser>
          <c:idx val="1"/>
          <c:order val="1"/>
          <c:tx>
            <c:strRef>
              <c:f>'Ako NEzobrazovať stĺpec spolu'!$A$29</c:f>
              <c:strCache>
                <c:ptCount val="1"/>
                <c:pt idx="0">
                  <c:v>Lenka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'Ako NEzobrazovať stĺpec spolu'!$B$27:$N$27</c:f>
              <c:strCache>
                <c:ptCount val="13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jún</c:v>
                </c:pt>
                <c:pt idx="4">
                  <c:v>júl</c:v>
                </c:pt>
                <c:pt idx="5">
                  <c:v>august</c:v>
                </c:pt>
                <c:pt idx="6">
                  <c:v>september</c:v>
                </c:pt>
                <c:pt idx="7">
                  <c:v>október</c:v>
                </c:pt>
                <c:pt idx="8">
                  <c:v>november</c:v>
                </c:pt>
                <c:pt idx="9">
                  <c:v>december</c:v>
                </c:pt>
                <c:pt idx="10">
                  <c:v>január</c:v>
                </c:pt>
                <c:pt idx="11">
                  <c:v>február</c:v>
                </c:pt>
                <c:pt idx="12">
                  <c:v>spolu</c:v>
                </c:pt>
              </c:strCache>
            </c:strRef>
          </c:cat>
          <c:val>
            <c:numRef>
              <c:f>'Ako NEzobrazovať stĺpec spolu'!$B$29:$N$29</c:f>
              <c:numCache>
                <c:formatCode>General</c:formatCode>
                <c:ptCount val="13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6-471E-8264-61EABB39657E}"/>
            </c:ext>
          </c:extLst>
        </c:ser>
        <c:ser>
          <c:idx val="2"/>
          <c:order val="2"/>
          <c:tx>
            <c:strRef>
              <c:f>'Ako NEzobrazovať stĺpec spolu'!$A$30</c:f>
              <c:strCache>
                <c:ptCount val="1"/>
                <c:pt idx="0">
                  <c:v>Julka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'Ako NEzobrazovať stĺpec spolu'!$B$27:$N$27</c:f>
              <c:strCache>
                <c:ptCount val="13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jún</c:v>
                </c:pt>
                <c:pt idx="4">
                  <c:v>júl</c:v>
                </c:pt>
                <c:pt idx="5">
                  <c:v>august</c:v>
                </c:pt>
                <c:pt idx="6">
                  <c:v>september</c:v>
                </c:pt>
                <c:pt idx="7">
                  <c:v>október</c:v>
                </c:pt>
                <c:pt idx="8">
                  <c:v>november</c:v>
                </c:pt>
                <c:pt idx="9">
                  <c:v>december</c:v>
                </c:pt>
                <c:pt idx="10">
                  <c:v>január</c:v>
                </c:pt>
                <c:pt idx="11">
                  <c:v>február</c:v>
                </c:pt>
                <c:pt idx="12">
                  <c:v>spolu</c:v>
                </c:pt>
              </c:strCache>
            </c:strRef>
          </c:cat>
          <c:val>
            <c:numRef>
              <c:f>'Ako NEzobrazovať stĺpec spolu'!$B$30:$N$30</c:f>
              <c:numCache>
                <c:formatCode>General</c:formatCode>
                <c:ptCount val="13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  <c:pt idx="1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6-471E-8264-61EABB396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0878511"/>
        <c:axId val="1020876431"/>
      </c:barChart>
      <c:catAx>
        <c:axId val="1020878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20876431"/>
        <c:crosses val="autoZero"/>
        <c:auto val="1"/>
        <c:lblAlgn val="ctr"/>
        <c:lblOffset val="100"/>
        <c:noMultiLvlLbl val="0"/>
      </c:catAx>
      <c:valAx>
        <c:axId val="102087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020878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438208605310064"/>
          <c:y val="3.2985564304461951E-2"/>
          <c:w val="0.2206697529675677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Počet dobrých skutkov (v tisícoch)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8.0170590412852433E-2"/>
          <c:y val="3.1017386277735783E-2"/>
          <c:w val="0.88891797361707836"/>
          <c:h val="0.65533786521610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'Ako NEzobrazovať stĺpec spolu'!$B$27</c:f>
              <c:strCache>
                <c:ptCount val="1"/>
                <c:pt idx="0">
                  <c:v>marec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spolu'!$B$28:$B$31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8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50-41CE-93B2-2699935430EF}"/>
            </c:ext>
          </c:extLst>
        </c:ser>
        <c:ser>
          <c:idx val="1"/>
          <c:order val="1"/>
          <c:tx>
            <c:strRef>
              <c:f>'Ako NEzobrazovať stĺpec spolu'!$C$27</c:f>
              <c:strCache>
                <c:ptCount val="1"/>
                <c:pt idx="0">
                  <c:v>apríl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spolu'!$C$28:$C$31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50-41CE-93B2-2699935430EF}"/>
            </c:ext>
          </c:extLst>
        </c:ser>
        <c:ser>
          <c:idx val="2"/>
          <c:order val="2"/>
          <c:tx>
            <c:strRef>
              <c:f>'Ako NEzobrazovať stĺpec spolu'!$D$27</c:f>
              <c:strCache>
                <c:ptCount val="1"/>
                <c:pt idx="0">
                  <c:v>máj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spolu'!$D$28:$D$31</c:f>
              <c:numCache>
                <c:formatCode>General</c:formatCode>
                <c:ptCount val="4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50-41CE-93B2-2699935430EF}"/>
            </c:ext>
          </c:extLst>
        </c:ser>
        <c:ser>
          <c:idx val="3"/>
          <c:order val="3"/>
          <c:tx>
            <c:strRef>
              <c:f>'Ako NEzobrazovať stĺpec spolu'!$E$27</c:f>
              <c:strCache>
                <c:ptCount val="1"/>
                <c:pt idx="0">
                  <c:v>jún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spolu'!$E$28:$E$31</c:f>
              <c:numCache>
                <c:formatCode>General</c:formatCode>
                <c:ptCount val="4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50-41CE-93B2-2699935430EF}"/>
            </c:ext>
          </c:extLst>
        </c:ser>
        <c:ser>
          <c:idx val="4"/>
          <c:order val="4"/>
          <c:tx>
            <c:strRef>
              <c:f>'Ako NEzobrazovať stĺpec spolu'!$F$27</c:f>
              <c:strCache>
                <c:ptCount val="1"/>
                <c:pt idx="0">
                  <c:v>júl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spolu'!$F$28:$F$31</c:f>
              <c:numCache>
                <c:formatCode>General</c:formatCode>
                <c:ptCount val="4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0-41CE-93B2-2699935430EF}"/>
            </c:ext>
          </c:extLst>
        </c:ser>
        <c:ser>
          <c:idx val="5"/>
          <c:order val="5"/>
          <c:tx>
            <c:strRef>
              <c:f>'Ako NEzobrazovať stĺpec spolu'!$G$27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spolu'!$G$28:$G$31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50-41CE-93B2-2699935430EF}"/>
            </c:ext>
          </c:extLst>
        </c:ser>
        <c:ser>
          <c:idx val="6"/>
          <c:order val="6"/>
          <c:tx>
            <c:strRef>
              <c:f>'Ako NEzobrazovať stĺpec spolu'!$H$27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spolu'!$H$28:$H$31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50-41CE-93B2-2699935430EF}"/>
            </c:ext>
          </c:extLst>
        </c:ser>
        <c:ser>
          <c:idx val="7"/>
          <c:order val="7"/>
          <c:tx>
            <c:strRef>
              <c:f>'Ako NEzobrazovať stĺpec spolu'!$I$27</c:f>
              <c:strCache>
                <c:ptCount val="1"/>
                <c:pt idx="0">
                  <c:v>október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spolu'!$I$28:$I$31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50-41CE-93B2-2699935430EF}"/>
            </c:ext>
          </c:extLst>
        </c:ser>
        <c:ser>
          <c:idx val="8"/>
          <c:order val="8"/>
          <c:tx>
            <c:strRef>
              <c:f>'Ako NEzobrazovať stĺpec spolu'!$J$27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spolu'!$J$28:$J$31</c:f>
              <c:numCache>
                <c:formatCode>General</c:formatCode>
                <c:ptCount val="4"/>
                <c:pt idx="0">
                  <c:v>8</c:v>
                </c:pt>
                <c:pt idx="1">
                  <c:v>6</c:v>
                </c:pt>
                <c:pt idx="2">
                  <c:v>9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50-41CE-93B2-2699935430EF}"/>
            </c:ext>
          </c:extLst>
        </c:ser>
        <c:ser>
          <c:idx val="9"/>
          <c:order val="9"/>
          <c:tx>
            <c:strRef>
              <c:f>'Ako NEzobrazovať stĺpec spolu'!$K$27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spolu'!$K$28:$K$31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6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50-41CE-93B2-2699935430EF}"/>
            </c:ext>
          </c:extLst>
        </c:ser>
        <c:ser>
          <c:idx val="10"/>
          <c:order val="10"/>
          <c:tx>
            <c:strRef>
              <c:f>'Ako NEzobrazovať stĺpec spolu'!$L$27</c:f>
              <c:strCache>
                <c:ptCount val="1"/>
                <c:pt idx="0">
                  <c:v>január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spolu'!$L$28:$L$31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10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50-41CE-93B2-2699935430EF}"/>
            </c:ext>
          </c:extLst>
        </c:ser>
        <c:ser>
          <c:idx val="11"/>
          <c:order val="11"/>
          <c:tx>
            <c:strRef>
              <c:f>'Ako NEzobrazovať stĺpec spolu'!$M$27</c:f>
              <c:strCache>
                <c:ptCount val="1"/>
                <c:pt idx="0">
                  <c:v>február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spolu'!$M$28:$M$31</c:f>
              <c:numCache>
                <c:formatCode>General</c:formatCode>
                <c:ptCount val="4"/>
                <c:pt idx="0">
                  <c:v>7</c:v>
                </c:pt>
                <c:pt idx="1">
                  <c:v>5</c:v>
                </c:pt>
                <c:pt idx="2">
                  <c:v>10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50-41CE-93B2-2699935430EF}"/>
            </c:ext>
          </c:extLst>
        </c:ser>
        <c:ser>
          <c:idx val="12"/>
          <c:order val="12"/>
          <c:tx>
            <c:strRef>
              <c:f>'Ako NEzobrazovať stĺpec spolu'!$N$27</c:f>
              <c:strCache>
                <c:ptCount val="1"/>
                <c:pt idx="0">
                  <c:v>spolu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NEzobrazovať stĺpec spolu'!$A$28:$A$31</c:f>
              <c:strCache>
                <c:ptCount val="4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spolu'!$N$28:$N$31</c:f>
              <c:numCache>
                <c:formatCode>General</c:formatCode>
                <c:ptCount val="4"/>
                <c:pt idx="0">
                  <c:v>90</c:v>
                </c:pt>
                <c:pt idx="1">
                  <c:v>82</c:v>
                </c:pt>
                <c:pt idx="2">
                  <c:v>96</c:v>
                </c:pt>
                <c:pt idx="3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50-41CE-93B2-269993543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6023423"/>
        <c:axId val="966024671"/>
      </c:barChart>
      <c:catAx>
        <c:axId val="966023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66024671"/>
        <c:crosses val="autoZero"/>
        <c:auto val="1"/>
        <c:lblAlgn val="ctr"/>
        <c:lblOffset val="100"/>
        <c:noMultiLvlLbl val="0"/>
      </c:catAx>
      <c:valAx>
        <c:axId val="96602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966023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8869580683889897"/>
          <c:w val="0.98989061069004636"/>
          <c:h val="0.277420961358886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Počet dobrých skutkov (v tisícoch)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9.793839309327261E-2"/>
          <c:y val="5.5967052931356176E-2"/>
          <c:w val="0.67401431973535453"/>
          <c:h val="0.76320583325149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'Ako NEzobrazovať stĺpec spolu'!$B$4</c:f>
              <c:strCache>
                <c:ptCount val="1"/>
                <c:pt idx="0">
                  <c:v>Janka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'Ako NEzobrazovať stĺpec spolu'!$C$3:$F$3</c:f>
              <c:strCache>
                <c:ptCount val="4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spolu'!$C$4:$F$4</c:f>
              <c:numCache>
                <c:formatCode>General</c:formatCode>
                <c:ptCount val="4"/>
                <c:pt idx="0">
                  <c:v>1</c:v>
                </c:pt>
                <c:pt idx="1">
                  <c:v>1.5</c:v>
                </c:pt>
                <c:pt idx="2">
                  <c:v>3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6-4FDD-BFB4-79977CD3FE66}"/>
            </c:ext>
          </c:extLst>
        </c:ser>
        <c:ser>
          <c:idx val="1"/>
          <c:order val="1"/>
          <c:tx>
            <c:strRef>
              <c:f>'Ako NEzobrazovať stĺpec spolu'!$B$5</c:f>
              <c:strCache>
                <c:ptCount val="1"/>
                <c:pt idx="0">
                  <c:v>Danka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'Ako NEzobrazovať stĺpec spolu'!$C$3:$F$3</c:f>
              <c:strCache>
                <c:ptCount val="4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spolu'!$C$5:$F$5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2.9</c:v>
                </c:pt>
                <c:pt idx="3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86-4FDD-BFB4-79977CD3FE66}"/>
            </c:ext>
          </c:extLst>
        </c:ser>
        <c:ser>
          <c:idx val="2"/>
          <c:order val="2"/>
          <c:tx>
            <c:strRef>
              <c:f>'Ako NEzobrazovať stĺpec spolu'!$B$6</c:f>
              <c:strCache>
                <c:ptCount val="1"/>
                <c:pt idx="0">
                  <c:v>Majka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'Ako NEzobrazovať stĺpec spolu'!$C$3:$F$3</c:f>
              <c:strCache>
                <c:ptCount val="4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spolu</c:v>
                </c:pt>
              </c:strCache>
            </c:strRef>
          </c:cat>
          <c:val>
            <c:numRef>
              <c:f>'Ako NEzobrazovať stĺpec spolu'!$C$6:$F$6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2.9</c:v>
                </c:pt>
                <c:pt idx="3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86-4FDD-BFB4-79977CD3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40"/>
        <c:axId val="482576287"/>
        <c:axId val="482579199"/>
      </c:barChart>
      <c:catAx>
        <c:axId val="48257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2579199"/>
        <c:crosses val="autoZero"/>
        <c:auto val="1"/>
        <c:lblAlgn val="ctr"/>
        <c:lblOffset val="100"/>
        <c:noMultiLvlLbl val="0"/>
      </c:catAx>
      <c:valAx>
        <c:axId val="48257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82576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beve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100" b="0" i="0" baseline="0">
                <a:effectLst/>
              </a:rPr>
              <a:t>Počet dobrých skutkov (v tisícoch)</a:t>
            </a:r>
            <a:endParaRPr lang="sk-SK" sz="1000">
              <a:effectLst/>
            </a:endParaRPr>
          </a:p>
        </c:rich>
      </c:tx>
      <c:layout>
        <c:manualLayout>
          <c:xMode val="edge"/>
          <c:yMode val="edge"/>
          <c:x val="8.0423447069116347E-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2.5428331875182269E-2"/>
          <c:w val="0.86683814523184599"/>
          <c:h val="0.648384004082822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'Ako zobrazovať stĺpec spolu'!$A$4</c:f>
              <c:strCache>
                <c:ptCount val="1"/>
                <c:pt idx="0">
                  <c:v>Majka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'Ako zobrazovať stĺpec spolu'!$B$3:$M$3</c:f>
              <c:strCache>
                <c:ptCount val="12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jún</c:v>
                </c:pt>
                <c:pt idx="4">
                  <c:v>júl</c:v>
                </c:pt>
                <c:pt idx="5">
                  <c:v>august</c:v>
                </c:pt>
                <c:pt idx="6">
                  <c:v>september</c:v>
                </c:pt>
                <c:pt idx="7">
                  <c:v>október</c:v>
                </c:pt>
                <c:pt idx="8">
                  <c:v>november</c:v>
                </c:pt>
                <c:pt idx="9">
                  <c:v>december</c:v>
                </c:pt>
                <c:pt idx="10">
                  <c:v>január</c:v>
                </c:pt>
                <c:pt idx="11">
                  <c:v>február</c:v>
                </c:pt>
              </c:strCache>
            </c:strRef>
          </c:cat>
          <c:val>
            <c:numRef>
              <c:f>'Ako zobrazovať stĺpec spolu'!$B$4:$M$4</c:f>
              <c:numCache>
                <c:formatCode>General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A-4C0F-B991-CCC224530E63}"/>
            </c:ext>
          </c:extLst>
        </c:ser>
        <c:ser>
          <c:idx val="1"/>
          <c:order val="1"/>
          <c:tx>
            <c:strRef>
              <c:f>'Ako zobrazovať stĺpec spolu'!$A$5</c:f>
              <c:strCache>
                <c:ptCount val="1"/>
                <c:pt idx="0">
                  <c:v>Lenka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'Ako zobrazovať stĺpec spolu'!$B$3:$M$3</c:f>
              <c:strCache>
                <c:ptCount val="12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jún</c:v>
                </c:pt>
                <c:pt idx="4">
                  <c:v>júl</c:v>
                </c:pt>
                <c:pt idx="5">
                  <c:v>august</c:v>
                </c:pt>
                <c:pt idx="6">
                  <c:v>september</c:v>
                </c:pt>
                <c:pt idx="7">
                  <c:v>október</c:v>
                </c:pt>
                <c:pt idx="8">
                  <c:v>november</c:v>
                </c:pt>
                <c:pt idx="9">
                  <c:v>december</c:v>
                </c:pt>
                <c:pt idx="10">
                  <c:v>január</c:v>
                </c:pt>
                <c:pt idx="11">
                  <c:v>február</c:v>
                </c:pt>
              </c:strCache>
            </c:strRef>
          </c:cat>
          <c:val>
            <c:numRef>
              <c:f>'Ako zobrazovať stĺpec spolu'!$B$5:$M$5</c:f>
              <c:numCache>
                <c:formatCode>General</c:formatCode>
                <c:ptCount val="12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A-4C0F-B991-CCC224530E63}"/>
            </c:ext>
          </c:extLst>
        </c:ser>
        <c:ser>
          <c:idx val="2"/>
          <c:order val="2"/>
          <c:tx>
            <c:strRef>
              <c:f>'Ako zobrazovať stĺpec spolu'!$A$6</c:f>
              <c:strCache>
                <c:ptCount val="1"/>
                <c:pt idx="0">
                  <c:v>Julka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'Ako zobrazovať stĺpec spolu'!$B$3:$M$3</c:f>
              <c:strCache>
                <c:ptCount val="12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jún</c:v>
                </c:pt>
                <c:pt idx="4">
                  <c:v>júl</c:v>
                </c:pt>
                <c:pt idx="5">
                  <c:v>august</c:v>
                </c:pt>
                <c:pt idx="6">
                  <c:v>september</c:v>
                </c:pt>
                <c:pt idx="7">
                  <c:v>október</c:v>
                </c:pt>
                <c:pt idx="8">
                  <c:v>november</c:v>
                </c:pt>
                <c:pt idx="9">
                  <c:v>december</c:v>
                </c:pt>
                <c:pt idx="10">
                  <c:v>január</c:v>
                </c:pt>
                <c:pt idx="11">
                  <c:v>február</c:v>
                </c:pt>
              </c:strCache>
            </c:strRef>
          </c:cat>
          <c:val>
            <c:numRef>
              <c:f>'Ako zobrazovať stĺpec spolu'!$B$6:$M$6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9A-4C0F-B991-CCC224530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0113903"/>
        <c:axId val="780118063"/>
      </c:barChart>
      <c:lineChart>
        <c:grouping val="standard"/>
        <c:varyColors val="0"/>
        <c:ser>
          <c:idx val="3"/>
          <c:order val="3"/>
          <c:tx>
            <c:strRef>
              <c:f>'Ako zobrazovať stĺpec spolu'!$A$7</c:f>
              <c:strCache>
                <c:ptCount val="1"/>
                <c:pt idx="0">
                  <c:v>Spolu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'Ako zobrazovať stĺpec spolu'!$B$3:$M$3</c:f>
              <c:strCache>
                <c:ptCount val="12"/>
                <c:pt idx="0">
                  <c:v>marec</c:v>
                </c:pt>
                <c:pt idx="1">
                  <c:v>apríl</c:v>
                </c:pt>
                <c:pt idx="2">
                  <c:v>máj</c:v>
                </c:pt>
                <c:pt idx="3">
                  <c:v>jún</c:v>
                </c:pt>
                <c:pt idx="4">
                  <c:v>júl</c:v>
                </c:pt>
                <c:pt idx="5">
                  <c:v>august</c:v>
                </c:pt>
                <c:pt idx="6">
                  <c:v>september</c:v>
                </c:pt>
                <c:pt idx="7">
                  <c:v>október</c:v>
                </c:pt>
                <c:pt idx="8">
                  <c:v>november</c:v>
                </c:pt>
                <c:pt idx="9">
                  <c:v>december</c:v>
                </c:pt>
                <c:pt idx="10">
                  <c:v>január</c:v>
                </c:pt>
                <c:pt idx="11">
                  <c:v>február</c:v>
                </c:pt>
              </c:strCache>
            </c:strRef>
          </c:cat>
          <c:val>
            <c:numRef>
              <c:f>'Ako zobrazovať stĺpec spolu'!$B$7:$M$7</c:f>
              <c:numCache>
                <c:formatCode>General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21</c:v>
                </c:pt>
                <c:pt idx="3">
                  <c:v>23</c:v>
                </c:pt>
                <c:pt idx="4">
                  <c:v>22</c:v>
                </c:pt>
                <c:pt idx="5">
                  <c:v>20</c:v>
                </c:pt>
                <c:pt idx="6">
                  <c:v>22</c:v>
                </c:pt>
                <c:pt idx="7">
                  <c:v>26</c:v>
                </c:pt>
                <c:pt idx="8">
                  <c:v>23</c:v>
                </c:pt>
                <c:pt idx="9">
                  <c:v>24</c:v>
                </c:pt>
                <c:pt idx="10">
                  <c:v>21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9A-4C0F-B991-CCC224530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130191"/>
        <c:axId val="852132687"/>
      </c:lineChart>
      <c:catAx>
        <c:axId val="78011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80118063"/>
        <c:crosses val="autoZero"/>
        <c:auto val="1"/>
        <c:lblAlgn val="ctr"/>
        <c:lblOffset val="100"/>
        <c:noMultiLvlLbl val="0"/>
      </c:catAx>
      <c:valAx>
        <c:axId val="78011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80113903"/>
        <c:crosses val="autoZero"/>
        <c:crossBetween val="between"/>
      </c:valAx>
      <c:valAx>
        <c:axId val="85213268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2130191"/>
        <c:crosses val="max"/>
        <c:crossBetween val="between"/>
      </c:valAx>
      <c:catAx>
        <c:axId val="85213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21326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200" b="0" i="0" baseline="0">
                <a:effectLst/>
              </a:rPr>
              <a:t>Počet dobrých skutkov (v tisícoch)</a:t>
            </a:r>
            <a:endParaRPr lang="sk-SK" sz="1050">
              <a:effectLst/>
            </a:endParaRPr>
          </a:p>
        </c:rich>
      </c:tx>
      <c:layout>
        <c:manualLayout>
          <c:xMode val="edge"/>
          <c:yMode val="edge"/>
          <c:x val="6.4224753422502445E-2"/>
          <c:y val="4.582259285775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5.8782000976327159E-2"/>
          <c:y val="3.6616797900262468E-2"/>
          <c:w val="0.87125303557414835"/>
          <c:h val="0.57640997375328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'Ako zobrazovať stĺpec spolu'!$B$3</c:f>
              <c:strCache>
                <c:ptCount val="1"/>
                <c:pt idx="0">
                  <c:v>marec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spolu'!$B$4:$B$6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B-4157-888D-0736B281874C}"/>
            </c:ext>
          </c:extLst>
        </c:ser>
        <c:ser>
          <c:idx val="1"/>
          <c:order val="1"/>
          <c:tx>
            <c:strRef>
              <c:f>'Ako zobrazovať stĺpec spolu'!$C$3</c:f>
              <c:strCache>
                <c:ptCount val="1"/>
                <c:pt idx="0">
                  <c:v>apríl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spolu'!$C$4:$C$6</c:f>
              <c:numCache>
                <c:formatCode>General</c:formatCode>
                <c:ptCount val="3"/>
                <c:pt idx="0">
                  <c:v>9</c:v>
                </c:pt>
                <c:pt idx="1">
                  <c:v>5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AB-4157-888D-0736B281874C}"/>
            </c:ext>
          </c:extLst>
        </c:ser>
        <c:ser>
          <c:idx val="2"/>
          <c:order val="2"/>
          <c:tx>
            <c:strRef>
              <c:f>'Ako zobrazovať stĺpec spolu'!$D$3</c:f>
              <c:strCache>
                <c:ptCount val="1"/>
                <c:pt idx="0">
                  <c:v>máj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spolu'!$D$4:$D$6</c:f>
              <c:numCache>
                <c:formatCode>General</c:formatCode>
                <c:ptCount val="3"/>
                <c:pt idx="0">
                  <c:v>7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AB-4157-888D-0736B281874C}"/>
            </c:ext>
          </c:extLst>
        </c:ser>
        <c:ser>
          <c:idx val="3"/>
          <c:order val="3"/>
          <c:tx>
            <c:strRef>
              <c:f>'Ako zobrazovať stĺpec spolu'!$E$3</c:f>
              <c:strCache>
                <c:ptCount val="1"/>
                <c:pt idx="0">
                  <c:v>jún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spolu'!$E$4:$E$6</c:f>
              <c:numCache>
                <c:formatCode>General</c:formatCode>
                <c:ptCount val="3"/>
                <c:pt idx="0">
                  <c:v>8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B-4157-888D-0736B281874C}"/>
            </c:ext>
          </c:extLst>
        </c:ser>
        <c:ser>
          <c:idx val="4"/>
          <c:order val="4"/>
          <c:tx>
            <c:strRef>
              <c:f>'Ako zobrazovať stĺpec spolu'!$F$3</c:f>
              <c:strCache>
                <c:ptCount val="1"/>
                <c:pt idx="0">
                  <c:v>júl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spolu'!$F$4:$F$6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AB-4157-888D-0736B281874C}"/>
            </c:ext>
          </c:extLst>
        </c:ser>
        <c:ser>
          <c:idx val="5"/>
          <c:order val="5"/>
          <c:tx>
            <c:strRef>
              <c:f>'Ako zobrazovať stĺpec spolu'!$G$3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spolu'!$G$4:$G$6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AB-4157-888D-0736B281874C}"/>
            </c:ext>
          </c:extLst>
        </c:ser>
        <c:ser>
          <c:idx val="6"/>
          <c:order val="6"/>
          <c:tx>
            <c:strRef>
              <c:f>'Ako zobrazovať stĺpec spolu'!$H$3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spolu'!$H$4:$H$6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AB-4157-888D-0736B281874C}"/>
            </c:ext>
          </c:extLst>
        </c:ser>
        <c:ser>
          <c:idx val="7"/>
          <c:order val="7"/>
          <c:tx>
            <c:strRef>
              <c:f>'Ako zobrazovať stĺpec spolu'!$I$3</c:f>
              <c:strCache>
                <c:ptCount val="1"/>
                <c:pt idx="0">
                  <c:v>október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spolu'!$I$4:$I$6</c:f>
              <c:numCache>
                <c:formatCode>General</c:formatCode>
                <c:ptCount val="3"/>
                <c:pt idx="0">
                  <c:v>9</c:v>
                </c:pt>
                <c:pt idx="1">
                  <c:v>9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AB-4157-888D-0736B281874C}"/>
            </c:ext>
          </c:extLst>
        </c:ser>
        <c:ser>
          <c:idx val="8"/>
          <c:order val="8"/>
          <c:tx>
            <c:strRef>
              <c:f>'Ako zobrazovať stĺpec spolu'!$J$3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spolu'!$J$4:$J$6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AB-4157-888D-0736B281874C}"/>
            </c:ext>
          </c:extLst>
        </c:ser>
        <c:ser>
          <c:idx val="9"/>
          <c:order val="9"/>
          <c:tx>
            <c:strRef>
              <c:f>'Ako zobrazovať stĺpec spolu'!$K$3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spolu'!$K$4:$K$6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AB-4157-888D-0736B281874C}"/>
            </c:ext>
          </c:extLst>
        </c:ser>
        <c:ser>
          <c:idx val="10"/>
          <c:order val="10"/>
          <c:tx>
            <c:strRef>
              <c:f>'Ako zobrazovať stĺpec spolu'!$L$3</c:f>
              <c:strCache>
                <c:ptCount val="1"/>
                <c:pt idx="0">
                  <c:v>január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spolu'!$L$4:$L$6</c:f>
              <c:numCache>
                <c:formatCode>General</c:formatCode>
                <c:ptCount val="3"/>
                <c:pt idx="0">
                  <c:v>6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AB-4157-888D-0736B281874C}"/>
            </c:ext>
          </c:extLst>
        </c:ser>
        <c:ser>
          <c:idx val="11"/>
          <c:order val="11"/>
          <c:tx>
            <c:strRef>
              <c:f>'Ako zobrazovať stĺpec spolu'!$M$3</c:f>
              <c:strCache>
                <c:ptCount val="1"/>
                <c:pt idx="0">
                  <c:v>február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spolu'!$M$4:$M$6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AB-4157-888D-0736B281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1649583"/>
        <c:axId val="851648751"/>
      </c:barChart>
      <c:barChart>
        <c:barDir val="col"/>
        <c:grouping val="clustered"/>
        <c:varyColors val="0"/>
        <c:ser>
          <c:idx val="12"/>
          <c:order val="12"/>
          <c:tx>
            <c:strRef>
              <c:f>'Ako zobrazovať stĺpec spolu'!$N$3</c:f>
              <c:strCache>
                <c:ptCount val="1"/>
                <c:pt idx="0">
                  <c:v>Spolu</c:v>
                </c:pt>
              </c:strCache>
            </c:strRef>
          </c:tx>
          <c:spPr>
            <a:solidFill>
              <a:schemeClr val="accent1">
                <a:alpha val="56000"/>
              </a:schemeClr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'Ako zobrazovať stĺpec spolu'!$A$4:$A$6</c:f>
              <c:strCache>
                <c:ptCount val="3"/>
                <c:pt idx="0">
                  <c:v>Majka</c:v>
                </c:pt>
                <c:pt idx="1">
                  <c:v>Lenka</c:v>
                </c:pt>
                <c:pt idx="2">
                  <c:v>Julka</c:v>
                </c:pt>
              </c:strCache>
            </c:strRef>
          </c:cat>
          <c:val>
            <c:numRef>
              <c:f>'Ako zobrazovať stĺpec spolu'!$N$4:$N$6</c:f>
              <c:numCache>
                <c:formatCode>General</c:formatCode>
                <c:ptCount val="3"/>
                <c:pt idx="0">
                  <c:v>90</c:v>
                </c:pt>
                <c:pt idx="1">
                  <c:v>82</c:v>
                </c:pt>
                <c:pt idx="2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AB-4157-888D-0736B2818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851649999"/>
        <c:axId val="851647503"/>
      </c:barChart>
      <c:catAx>
        <c:axId val="85164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1648751"/>
        <c:crosses val="autoZero"/>
        <c:auto val="1"/>
        <c:lblAlgn val="ctr"/>
        <c:lblOffset val="100"/>
        <c:noMultiLvlLbl val="0"/>
      </c:catAx>
      <c:valAx>
        <c:axId val="85164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1649583"/>
        <c:crosses val="autoZero"/>
        <c:crossBetween val="between"/>
      </c:valAx>
      <c:valAx>
        <c:axId val="851647503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51649999"/>
        <c:crosses val="max"/>
        <c:crossBetween val="between"/>
      </c:valAx>
      <c:catAx>
        <c:axId val="8516499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16475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PDS - Je Janka o mnoho lepšia?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Otázky!$D$3</c:f>
              <c:strCache>
                <c:ptCount val="1"/>
                <c:pt idx="0">
                  <c:v>PDS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Otázky!$C$4:$C$5</c:f>
              <c:strCache>
                <c:ptCount val="2"/>
                <c:pt idx="0">
                  <c:v>Janka</c:v>
                </c:pt>
                <c:pt idx="1">
                  <c:v>Danka</c:v>
                </c:pt>
              </c:strCache>
            </c:strRef>
          </c:cat>
          <c:val>
            <c:numRef>
              <c:f>Otázky!$D$4:$D$5</c:f>
              <c:numCache>
                <c:formatCode>General</c:formatCode>
                <c:ptCount val="2"/>
                <c:pt idx="0">
                  <c:v>95</c:v>
                </c:pt>
                <c:pt idx="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E-48E1-9B99-31799BED7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7611872"/>
        <c:axId val="807586288"/>
      </c:barChart>
      <c:catAx>
        <c:axId val="8076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7586288"/>
        <c:crosses val="autoZero"/>
        <c:auto val="1"/>
        <c:lblAlgn val="ctr"/>
        <c:lblOffset val="100"/>
        <c:noMultiLvlLbl val="0"/>
      </c:catAx>
      <c:valAx>
        <c:axId val="80758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0761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Kto urobil viac dobr</a:t>
            </a:r>
            <a:r>
              <a:rPr lang="sk-SK" b="1"/>
              <a:t>ý</a:t>
            </a:r>
            <a:r>
              <a:rPr lang="en-US" b="1"/>
              <a:t>ch skutkov</a:t>
            </a:r>
            <a:r>
              <a:rPr lang="sk-SK" b="1"/>
              <a:t> v júni?</a:t>
            </a:r>
            <a:r>
              <a:rPr lang="en-US" b="1"/>
              <a:t> </a:t>
            </a:r>
            <a:endParaRPr lang="sk-SK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Otázky!$D$25</c:f>
              <c:strCache>
                <c:ptCount val="1"/>
                <c:pt idx="0">
                  <c:v>Máj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Otázky!$C$26:$C$27</c:f>
              <c:strCache>
                <c:ptCount val="2"/>
                <c:pt idx="0">
                  <c:v>Janka</c:v>
                </c:pt>
                <c:pt idx="1">
                  <c:v>Majka</c:v>
                </c:pt>
              </c:strCache>
            </c:strRef>
          </c:cat>
          <c:val>
            <c:numRef>
              <c:f>Otázky!$D$26:$D$27</c:f>
              <c:numCache>
                <c:formatCode>General</c:formatCode>
                <c:ptCount val="2"/>
                <c:pt idx="0">
                  <c:v>10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C-40E6-A6A7-240141D7D270}"/>
            </c:ext>
          </c:extLst>
        </c:ser>
        <c:ser>
          <c:idx val="1"/>
          <c:order val="1"/>
          <c:tx>
            <c:strRef>
              <c:f>Otázky!$E$25</c:f>
              <c:strCache>
                <c:ptCount val="1"/>
                <c:pt idx="0">
                  <c:v>Jún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Otázky!$C$26:$C$27</c:f>
              <c:strCache>
                <c:ptCount val="2"/>
                <c:pt idx="0">
                  <c:v>Janka</c:v>
                </c:pt>
                <c:pt idx="1">
                  <c:v>Majka</c:v>
                </c:pt>
              </c:strCache>
            </c:strRef>
          </c:cat>
          <c:val>
            <c:numRef>
              <c:f>Otázky!$E$26:$E$27</c:f>
              <c:numCache>
                <c:formatCode>General</c:formatCode>
                <c:ptCount val="2"/>
                <c:pt idx="0">
                  <c:v>15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C-40E6-A6A7-240141D7D270}"/>
            </c:ext>
          </c:extLst>
        </c:ser>
        <c:ser>
          <c:idx val="2"/>
          <c:order val="2"/>
          <c:tx>
            <c:strRef>
              <c:f>Otázky!$F$25</c:f>
              <c:strCache>
                <c:ptCount val="1"/>
                <c:pt idx="0">
                  <c:v>Júl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Otázky!$C$26:$C$27</c:f>
              <c:strCache>
                <c:ptCount val="2"/>
                <c:pt idx="0">
                  <c:v>Janka</c:v>
                </c:pt>
                <c:pt idx="1">
                  <c:v>Majka</c:v>
                </c:pt>
              </c:strCache>
            </c:strRef>
          </c:cat>
          <c:val>
            <c:numRef>
              <c:f>Otázky!$F$26:$F$27</c:f>
              <c:numCache>
                <c:formatCode>General</c:formatCode>
                <c:ptCount val="2"/>
                <c:pt idx="0">
                  <c:v>9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C-40E6-A6A7-240141D7D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100"/>
        <c:axId val="734815808"/>
        <c:axId val="660313592"/>
      </c:barChart>
      <c:catAx>
        <c:axId val="73481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0313592"/>
        <c:crosses val="autoZero"/>
        <c:auto val="1"/>
        <c:lblAlgn val="ctr"/>
        <c:lblOffset val="100"/>
        <c:noMultiLvlLbl val="0"/>
      </c:catAx>
      <c:valAx>
        <c:axId val="66031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73481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'Skúste 1'!$B$1</c:f>
          <c:strCache>
            <c:ptCount val="1"/>
            <c:pt idx="0">
              <c:v>Predaj autičiek v tisícoch (2022)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'Skúste 1'!$B$1</c:f>
              <c:strCache>
                <c:ptCount val="1"/>
                <c:pt idx="0">
                  <c:v>Predaj autičiek v tisícoch (2022)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pictureOptions>
            <c:pictureFormat val="stackScale"/>
          </c:pictureOptions>
          <c:dLbls>
            <c:delete val="1"/>
          </c:dLbls>
          <c:cat>
            <c:strRef>
              <c:f>'Skúste 1'!$A$2:$A$13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'Skúste 1'!$B$2:$B$13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16</c:v>
                </c:pt>
                <c:pt idx="3">
                  <c:v>8</c:v>
                </c:pt>
                <c:pt idx="4">
                  <c:v>2</c:v>
                </c:pt>
                <c:pt idx="5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A-4526-9AD6-1DADFF0F8D30}"/>
            </c:ext>
          </c:extLst>
        </c:ser>
        <c:ser>
          <c:idx val="1"/>
          <c:order val="1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>
              <a:glow rad="101600">
                <a:schemeClr val="accent4">
                  <a:lumMod val="60000"/>
                  <a:lumOff val="40000"/>
                  <a:alpha val="15000"/>
                </a:schemeClr>
              </a:glow>
            </a:effectLst>
          </c:spPr>
          <c:invertIfNegative val="0"/>
          <c:pictureOptions>
            <c:pictureFormat val="stackScale"/>
          </c:pictureOptions>
          <c:dLbls>
            <c:delete val="1"/>
          </c:dLbls>
          <c:cat>
            <c:strRef>
              <c:f>'Skúste 1'!$A$2:$A$13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marec</c:v>
                </c:pt>
                <c:pt idx="3">
                  <c:v>apríl</c:v>
                </c:pt>
                <c:pt idx="4">
                  <c:v>máj</c:v>
                </c:pt>
                <c:pt idx="5">
                  <c:v>jún</c:v>
                </c:pt>
                <c:pt idx="6">
                  <c:v>júl</c:v>
                </c:pt>
                <c:pt idx="7">
                  <c:v>august</c:v>
                </c:pt>
                <c:pt idx="8">
                  <c:v>september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'Skúste 1'!$C$2:$C$13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A-4526-9AD6-1DADFF0F8D3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553799304"/>
        <c:axId val="553791760"/>
      </c:barChart>
      <c:catAx>
        <c:axId val="553799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3791760"/>
        <c:crosses val="autoZero"/>
        <c:auto val="1"/>
        <c:lblAlgn val="ctr"/>
        <c:lblOffset val="100"/>
        <c:noMultiLvlLbl val="0"/>
      </c:catAx>
      <c:valAx>
        <c:axId val="5537917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5537993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'Skúste 2'!$B$1</c:f>
          <c:strCache>
            <c:ptCount val="1"/>
            <c:pt idx="0">
              <c:v>Tržby k 1. 11.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'Skúste 2'!$D$2</c:f>
              <c:strCache>
                <c:ptCount val="1"/>
                <c:pt idx="0">
                  <c:v>Skutočnosť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'Skúste 2'!$B$3:$B$8</c:f>
              <c:strCache>
                <c:ptCount val="6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  <c:pt idx="5">
                  <c:v>Firma 6</c:v>
                </c:pt>
              </c:strCache>
            </c:strRef>
          </c:cat>
          <c:val>
            <c:numRef>
              <c:f>'Skúste 2'!$D$3:$D$8</c:f>
              <c:numCache>
                <c:formatCode>_(* #,##0.00_);_(* \(#,##0.00\);_(* "-"??_);_(@_)</c:formatCode>
                <c:ptCount val="6"/>
                <c:pt idx="0">
                  <c:v>7572760.1701344065</c:v>
                </c:pt>
                <c:pt idx="1">
                  <c:v>5850762.762930166</c:v>
                </c:pt>
                <c:pt idx="2">
                  <c:v>14852680.244086184</c:v>
                </c:pt>
                <c:pt idx="3">
                  <c:v>13915309.051700693</c:v>
                </c:pt>
                <c:pt idx="4">
                  <c:v>12522088.92484091</c:v>
                </c:pt>
                <c:pt idx="5">
                  <c:v>13772848.004237838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2-4A75-8E22-396C8D17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80761503"/>
        <c:axId val="380763999"/>
      </c:barChart>
      <c:lineChart>
        <c:grouping val="standard"/>
        <c:varyColors val="0"/>
        <c:ser>
          <c:idx val="0"/>
          <c:order val="1"/>
          <c:tx>
            <c:strRef>
              <c:f>'Skúste 2'!$C$2</c:f>
              <c:strCache>
                <c:ptCount val="1"/>
                <c:pt idx="0">
                  <c:v>Plán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32"/>
            <c:spPr>
              <a:solidFill>
                <a:schemeClr val="accent2"/>
              </a:solidFill>
              <a:ln w="6350" cap="rnd" cmpd="sng">
                <a:solidFill>
                  <a:schemeClr val="accent2"/>
                </a:solidFill>
              </a:ln>
              <a:effectLst/>
            </c:spPr>
          </c:marker>
          <c:cat>
            <c:strRef>
              <c:f>'Skúste 2'!$B$3:$B$8</c:f>
              <c:strCache>
                <c:ptCount val="6"/>
                <c:pt idx="0">
                  <c:v>Firma 1</c:v>
                </c:pt>
                <c:pt idx="1">
                  <c:v>Firma 2</c:v>
                </c:pt>
                <c:pt idx="2">
                  <c:v>Firma 3</c:v>
                </c:pt>
                <c:pt idx="3">
                  <c:v>Firma 4</c:v>
                </c:pt>
                <c:pt idx="4">
                  <c:v>Firma 5</c:v>
                </c:pt>
                <c:pt idx="5">
                  <c:v>Firma 6</c:v>
                </c:pt>
              </c:strCache>
            </c:strRef>
          </c:cat>
          <c:val>
            <c:numRef>
              <c:f>'Skúste 2'!$C$3:$C$8</c:f>
              <c:numCache>
                <c:formatCode>_(* #,##0.00_);_(* \(#,##0.00\);_(* "-"??_);_(@_)</c:formatCode>
                <c:ptCount val="6"/>
                <c:pt idx="0">
                  <c:v>13436505.260007294</c:v>
                </c:pt>
                <c:pt idx="1">
                  <c:v>7936058.6766583268</c:v>
                </c:pt>
                <c:pt idx="2">
                  <c:v>5818810.5523470491</c:v>
                </c:pt>
                <c:pt idx="3">
                  <c:v>9253467.0914575346</c:v>
                </c:pt>
                <c:pt idx="4">
                  <c:v>13173369.337923247</c:v>
                </c:pt>
                <c:pt idx="5">
                  <c:v>11586074.82597238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2-4A75-8E22-396C8D17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761503"/>
        <c:axId val="380763999"/>
      </c:lineChart>
      <c:catAx>
        <c:axId val="380761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0763999"/>
        <c:crosses val="autoZero"/>
        <c:auto val="1"/>
        <c:lblAlgn val="ctr"/>
        <c:lblOffset val="100"/>
        <c:noMultiLvlLbl val="0"/>
      </c:catAx>
      <c:valAx>
        <c:axId val="380763999"/>
        <c:scaling>
          <c:orientation val="minMax"/>
          <c:max val="16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0761503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sk-SK" sz="1200"/>
                    <a:t>v miliónoch €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179510</xdr:colOff>
      <xdr:row>25</xdr:row>
      <xdr:rowOff>35169</xdr:rowOff>
    </xdr:from>
    <xdr:to>
      <xdr:col>14</xdr:col>
      <xdr:colOff>300405</xdr:colOff>
      <xdr:row>37</xdr:row>
      <xdr:rowOff>29308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E8FA79-F8DB-4F09-9C59-3706C7540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87924</xdr:colOff>
      <xdr:row>25</xdr:row>
      <xdr:rowOff>20515</xdr:rowOff>
    </xdr:from>
    <xdr:to>
      <xdr:col>7</xdr:col>
      <xdr:colOff>402981</xdr:colOff>
      <xdr:row>36</xdr:row>
      <xdr:rowOff>183173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C8BA164-E8D6-414D-B081-1273453E8F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546433</xdr:colOff>
      <xdr:row>0</xdr:row>
      <xdr:rowOff>60154</xdr:rowOff>
    </xdr:from>
    <xdr:to>
      <xdr:col>13</xdr:col>
      <xdr:colOff>80210</xdr:colOff>
      <xdr:row>8</xdr:row>
      <xdr:rowOff>165434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0345EF0-C4E5-4695-A15D-7E3CADB77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508062</xdr:colOff>
      <xdr:row>43</xdr:row>
      <xdr:rowOff>170912</xdr:rowOff>
    </xdr:from>
    <xdr:to>
      <xdr:col>15</xdr:col>
      <xdr:colOff>520598</xdr:colOff>
      <xdr:row>56</xdr:row>
      <xdr:rowOff>43577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F6679ED-BCDA-4CF8-8170-C510F60D0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502279</xdr:colOff>
      <xdr:row>31</xdr:row>
      <xdr:rowOff>155487</xdr:rowOff>
    </xdr:from>
    <xdr:to>
      <xdr:col>15</xdr:col>
      <xdr:colOff>499774</xdr:colOff>
      <xdr:row>43</xdr:row>
      <xdr:rowOff>78282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105383CC-CC2C-4189-BDDC-6846557FE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140368</xdr:colOff>
      <xdr:row>12</xdr:row>
      <xdr:rowOff>145381</xdr:rowOff>
    </xdr:from>
    <xdr:to>
      <xdr:col>8</xdr:col>
      <xdr:colOff>436145</xdr:colOff>
      <xdr:row>21</xdr:row>
      <xdr:rowOff>110289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BB2E4C84-C90F-4D08-BF0D-D9114946C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32586</xdr:colOff>
      <xdr:row>11</xdr:row>
      <xdr:rowOff>87229</xdr:rowOff>
    </xdr:from>
    <xdr:to>
      <xdr:col>12</xdr:col>
      <xdr:colOff>323349</xdr:colOff>
      <xdr:row>25</xdr:row>
      <xdr:rowOff>163429</xdr:rowOff>
    </xdr:to>
    <xdr:graphicFrame macro="">
      <xdr:nvGraphicFramePr>
        <xdr:cNvPr id="13" name="Graf 12">
          <a:extLst>
            <a:ext uri="{FF2B5EF4-FFF2-40B4-BE49-F238E27FC236}">
              <a16:creationId xmlns:a16="http://schemas.microsoft.com/office/drawing/2014/main" id="{7B33F50D-7B2F-4F2C-A7ED-C57F2764C3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606591</xdr:colOff>
      <xdr:row>26</xdr:row>
      <xdr:rowOff>0</xdr:rowOff>
    </xdr:from>
    <xdr:to>
      <xdr:col>13</xdr:col>
      <xdr:colOff>416092</xdr:colOff>
      <xdr:row>36</xdr:row>
      <xdr:rowOff>35091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4E1FBBC6-43CD-4BFE-83CF-8ADC9B02A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6</xdr:row>
      <xdr:rowOff>123825</xdr:rowOff>
    </xdr:from>
    <xdr:to>
      <xdr:col>9</xdr:col>
      <xdr:colOff>257175</xdr:colOff>
      <xdr:row>21</xdr:row>
      <xdr:rowOff>9525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1630DC6-E71D-44DF-A49B-1389DB440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542925</xdr:colOff>
      <xdr:row>32</xdr:row>
      <xdr:rowOff>90487</xdr:rowOff>
    </xdr:from>
    <xdr:to>
      <xdr:col>9</xdr:col>
      <xdr:colOff>238125</xdr:colOff>
      <xdr:row>46</xdr:row>
      <xdr:rowOff>166687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072F17-9C14-AD05-DB4D-7019E2F316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80596</xdr:colOff>
      <xdr:row>1</xdr:row>
      <xdr:rowOff>7326</xdr:rowOff>
    </xdr:from>
    <xdr:to>
      <xdr:col>12</xdr:col>
      <xdr:colOff>1172307</xdr:colOff>
      <xdr:row>26</xdr:row>
      <xdr:rowOff>58615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51F88D-76A4-9B6B-8B86-05EA3741BF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47624</xdr:rowOff>
    </xdr:from>
    <xdr:to>
      <xdr:col>16</xdr:col>
      <xdr:colOff>581025</xdr:colOff>
      <xdr:row>26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C9EC2D-71C3-FAD6-D5B7-18547F95C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13</xdr:col>
      <xdr:colOff>134148</xdr:colOff>
      <xdr:row>40</xdr:row>
      <xdr:rowOff>67748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78BE249-F1E2-48F3-7C4A-912A9442F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3150" y="0"/>
          <a:ext cx="5715798" cy="768774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709834-174B-4D6F-812D-C039ECE7CBBB}" name="Tabuľka13" displayName="Tabuľka13" ref="B3:F6" totalsRowShown="0">
  <autoFilter ref="B3:F6" xr:uid="{1A05D69D-9B71-4A53-B825-60D46C673434}"/>
  <tableColumns count="5">
    <tableColumn id="1" xr3:uid="{08B0AE7E-C544-4034-9140-297CB704E058}" name="Stĺpec1"/>
    <tableColumn id="2" xr3:uid="{D554A0DA-9926-4A78-A93D-75BFDFCE20C1}" name="marec"/>
    <tableColumn id="3" xr3:uid="{62F9913B-DD6D-44D4-BAAB-90678A1BCC43}" name="apríl"/>
    <tableColumn id="4" xr3:uid="{06174CA0-ADAD-47BC-A05F-D6A52C71ACC0}" name="máj"/>
    <tableColumn id="5" xr3:uid="{124721AA-8700-4033-A4DC-77F1E924457A}" name="spolu">
      <calculatedColumnFormula>SUM(C4:E4)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1B468-33F2-46B1-9C0A-7802051DBD1B}">
  <dimension ref="A1:O44"/>
  <sheetViews>
    <sheetView showGridLines="0" tabSelected="1" defaultGridColor="0" colorId="27" zoomScaleNormal="100" workbookViewId="0"/>
  </sheetViews>
  <sheetFormatPr defaultRowHeight="15" x14ac:dyDescent="0.25"/>
  <cols>
    <col min="1" max="1" width="5.5703125" customWidth="1"/>
  </cols>
  <sheetData>
    <row r="1" spans="1:3" x14ac:dyDescent="0.25">
      <c r="A1" t="s">
        <v>74</v>
      </c>
    </row>
    <row r="2" spans="1:3" x14ac:dyDescent="0.25">
      <c r="B2" t="s">
        <v>61</v>
      </c>
    </row>
    <row r="3" spans="1:3" x14ac:dyDescent="0.25">
      <c r="B3" t="s">
        <v>25</v>
      </c>
    </row>
    <row r="5" spans="1:3" x14ac:dyDescent="0.25">
      <c r="B5" t="s">
        <v>43</v>
      </c>
    </row>
    <row r="6" spans="1:3" x14ac:dyDescent="0.25">
      <c r="B6" t="s">
        <v>27</v>
      </c>
    </row>
    <row r="7" spans="1:3" x14ac:dyDescent="0.25">
      <c r="B7" t="s">
        <v>51</v>
      </c>
    </row>
    <row r="8" spans="1:3" x14ac:dyDescent="0.25">
      <c r="B8" t="s">
        <v>26</v>
      </c>
    </row>
    <row r="10" spans="1:3" x14ac:dyDescent="0.25">
      <c r="B10" t="s">
        <v>50</v>
      </c>
    </row>
    <row r="11" spans="1:3" x14ac:dyDescent="0.25">
      <c r="B11" t="s">
        <v>71</v>
      </c>
    </row>
    <row r="12" spans="1:3" x14ac:dyDescent="0.25">
      <c r="C12" t="s">
        <v>28</v>
      </c>
    </row>
    <row r="13" spans="1:3" x14ac:dyDescent="0.25">
      <c r="C13" t="s">
        <v>29</v>
      </c>
    </row>
    <row r="14" spans="1:3" x14ac:dyDescent="0.25">
      <c r="C14" t="s">
        <v>30</v>
      </c>
    </row>
    <row r="15" spans="1:3" x14ac:dyDescent="0.25">
      <c r="B15" t="s">
        <v>72</v>
      </c>
    </row>
    <row r="16" spans="1:3" x14ac:dyDescent="0.25">
      <c r="C16" t="s">
        <v>31</v>
      </c>
    </row>
    <row r="17" spans="2:15" x14ac:dyDescent="0.25">
      <c r="C17" t="s">
        <v>32</v>
      </c>
    </row>
    <row r="18" spans="2:15" x14ac:dyDescent="0.25">
      <c r="C18" t="s">
        <v>33</v>
      </c>
    </row>
    <row r="19" spans="2:15" ht="15.75" thickBot="1" x14ac:dyDescent="0.3"/>
    <row r="20" spans="2:15" ht="15.75" thickBot="1" x14ac:dyDescent="0.3">
      <c r="B20" s="37" t="s">
        <v>21</v>
      </c>
      <c r="C20" s="38"/>
      <c r="D20" s="38"/>
      <c r="E20" s="38"/>
      <c r="F20" s="39"/>
      <c r="H20" s="43" t="s">
        <v>24</v>
      </c>
      <c r="I20" s="44"/>
      <c r="J20" s="44"/>
      <c r="K20" s="44"/>
      <c r="L20" s="44"/>
      <c r="M20" s="44"/>
      <c r="N20" s="44"/>
      <c r="O20" s="45"/>
    </row>
    <row r="21" spans="2:15" ht="15.75" thickBot="1" x14ac:dyDescent="0.3">
      <c r="B21" s="8"/>
      <c r="C21" s="14" t="s">
        <v>17</v>
      </c>
      <c r="D21" s="15" t="s">
        <v>18</v>
      </c>
      <c r="E21" s="16" t="s">
        <v>19</v>
      </c>
      <c r="F21" s="17" t="s">
        <v>20</v>
      </c>
      <c r="H21" s="46"/>
      <c r="I21" s="47"/>
      <c r="J21" s="47"/>
      <c r="K21" s="47"/>
      <c r="L21" s="47"/>
      <c r="M21" s="47"/>
      <c r="N21" s="47"/>
      <c r="O21" s="48"/>
    </row>
    <row r="22" spans="2:15" x14ac:dyDescent="0.25">
      <c r="B22" s="11" t="s">
        <v>14</v>
      </c>
      <c r="C22" s="3">
        <v>10</v>
      </c>
      <c r="D22" s="4">
        <v>15</v>
      </c>
      <c r="E22" s="9">
        <v>17</v>
      </c>
      <c r="F22" s="18">
        <f t="shared" ref="F22:F24" si="0">SUM(C22:E22)</f>
        <v>42</v>
      </c>
      <c r="H22" s="46"/>
      <c r="I22" s="47"/>
      <c r="J22" s="47"/>
      <c r="K22" s="47"/>
      <c r="L22" s="47"/>
      <c r="M22" s="47"/>
      <c r="N22" s="47"/>
      <c r="O22" s="48"/>
    </row>
    <row r="23" spans="2:15" ht="15.75" thickBot="1" x14ac:dyDescent="0.3">
      <c r="B23" s="12" t="s">
        <v>15</v>
      </c>
      <c r="C23" s="5">
        <v>15</v>
      </c>
      <c r="D23" s="1">
        <v>18</v>
      </c>
      <c r="E23" s="2">
        <v>15</v>
      </c>
      <c r="F23" s="19">
        <f t="shared" si="0"/>
        <v>48</v>
      </c>
      <c r="H23" s="49"/>
      <c r="I23" s="50"/>
      <c r="J23" s="50"/>
      <c r="K23" s="50"/>
      <c r="L23" s="50"/>
      <c r="M23" s="50"/>
      <c r="N23" s="50"/>
      <c r="O23" s="51"/>
    </row>
    <row r="24" spans="2:15" ht="15.75" thickBot="1" x14ac:dyDescent="0.3">
      <c r="B24" s="13" t="s">
        <v>16</v>
      </c>
      <c r="C24" s="6">
        <v>17</v>
      </c>
      <c r="D24" s="7">
        <v>15</v>
      </c>
      <c r="E24" s="10">
        <v>18</v>
      </c>
      <c r="F24" s="20">
        <f t="shared" si="0"/>
        <v>50</v>
      </c>
    </row>
    <row r="25" spans="2:15" ht="15.75" thickBot="1" x14ac:dyDescent="0.3">
      <c r="E25" s="40" t="s">
        <v>22</v>
      </c>
      <c r="F25" s="41"/>
    </row>
    <row r="39" spans="2:12" x14ac:dyDescent="0.25">
      <c r="D39" s="42" t="s">
        <v>23</v>
      </c>
      <c r="E39" s="42"/>
      <c r="F39" s="42"/>
      <c r="G39" s="42"/>
      <c r="H39" s="42"/>
      <c r="I39" s="42"/>
      <c r="J39" s="42"/>
      <c r="K39" s="42"/>
      <c r="L39" s="42"/>
    </row>
    <row r="40" spans="2:12" x14ac:dyDescent="0.25">
      <c r="D40" s="42"/>
      <c r="E40" s="42"/>
      <c r="F40" s="42"/>
      <c r="G40" s="42"/>
      <c r="H40" s="42"/>
      <c r="I40" s="42"/>
      <c r="J40" s="42"/>
      <c r="K40" s="42"/>
      <c r="L40" s="42"/>
    </row>
    <row r="43" spans="2:12" x14ac:dyDescent="0.25">
      <c r="B43" t="s">
        <v>34</v>
      </c>
    </row>
    <row r="44" spans="2:12" x14ac:dyDescent="0.25">
      <c r="B44" t="s">
        <v>52</v>
      </c>
    </row>
  </sheetData>
  <mergeCells count="4">
    <mergeCell ref="B20:F20"/>
    <mergeCell ref="E25:F25"/>
    <mergeCell ref="D39:L40"/>
    <mergeCell ref="H20:O2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E2FCE-5FF2-46AA-B399-B8AF7255572F}">
  <dimension ref="A3:N59"/>
  <sheetViews>
    <sheetView showGridLines="0" defaultGridColor="0" colorId="27" zoomScaleNormal="100" workbookViewId="0"/>
  </sheetViews>
  <sheetFormatPr defaultRowHeight="15" x14ac:dyDescent="0.25"/>
  <sheetData>
    <row r="3" spans="2:10" x14ac:dyDescent="0.25">
      <c r="B3" t="s">
        <v>4</v>
      </c>
      <c r="C3" t="s">
        <v>0</v>
      </c>
      <c r="D3" t="s">
        <v>1</v>
      </c>
      <c r="E3" t="s">
        <v>2</v>
      </c>
      <c r="F3" t="s">
        <v>3</v>
      </c>
    </row>
    <row r="4" spans="2:10" x14ac:dyDescent="0.25">
      <c r="B4" t="s">
        <v>14</v>
      </c>
      <c r="C4">
        <v>1</v>
      </c>
      <c r="D4">
        <v>1.5</v>
      </c>
      <c r="E4">
        <v>3</v>
      </c>
      <c r="F4">
        <f t="shared" ref="F4:F6" si="0">SUM(C4:E4)</f>
        <v>5.5</v>
      </c>
    </row>
    <row r="5" spans="2:10" x14ac:dyDescent="0.25">
      <c r="B5" t="s">
        <v>15</v>
      </c>
      <c r="C5">
        <v>4</v>
      </c>
      <c r="D5">
        <v>3</v>
      </c>
      <c r="E5">
        <v>2.9</v>
      </c>
      <c r="F5">
        <f t="shared" si="0"/>
        <v>9.9</v>
      </c>
    </row>
    <row r="6" spans="2:10" x14ac:dyDescent="0.25">
      <c r="B6" t="s">
        <v>16</v>
      </c>
      <c r="C6">
        <v>4</v>
      </c>
      <c r="D6">
        <v>3</v>
      </c>
      <c r="E6">
        <v>2.9</v>
      </c>
      <c r="F6">
        <f t="shared" si="0"/>
        <v>9.9</v>
      </c>
    </row>
    <row r="10" spans="2:10" x14ac:dyDescent="0.25">
      <c r="F10" t="s">
        <v>35</v>
      </c>
    </row>
    <row r="11" spans="2:10" x14ac:dyDescent="0.25">
      <c r="F11" t="s">
        <v>73</v>
      </c>
    </row>
    <row r="16" spans="2:10" x14ac:dyDescent="0.25">
      <c r="J16" t="s">
        <v>46</v>
      </c>
    </row>
    <row r="19" spans="1:14" x14ac:dyDescent="0.25">
      <c r="J19" t="s">
        <v>36</v>
      </c>
    </row>
    <row r="20" spans="1:14" x14ac:dyDescent="0.25">
      <c r="J20" t="s">
        <v>37</v>
      </c>
    </row>
    <row r="25" spans="1:14" x14ac:dyDescent="0.25">
      <c r="D25" t="s">
        <v>38</v>
      </c>
    </row>
    <row r="27" spans="1:14" x14ac:dyDescent="0.25">
      <c r="B27" t="s">
        <v>0</v>
      </c>
      <c r="C27" t="s">
        <v>1</v>
      </c>
      <c r="D27" t="s">
        <v>2</v>
      </c>
      <c r="E27" t="s">
        <v>5</v>
      </c>
      <c r="F27" t="s">
        <v>6</v>
      </c>
      <c r="G27" t="s">
        <v>7</v>
      </c>
      <c r="H27" t="s">
        <v>8</v>
      </c>
      <c r="I27" t="s">
        <v>9</v>
      </c>
      <c r="J27" t="s">
        <v>10</v>
      </c>
      <c r="K27" t="s">
        <v>11</v>
      </c>
      <c r="L27" t="s">
        <v>12</v>
      </c>
      <c r="M27" t="s">
        <v>13</v>
      </c>
      <c r="N27" t="s">
        <v>3</v>
      </c>
    </row>
    <row r="28" spans="1:14" x14ac:dyDescent="0.25">
      <c r="A28" t="s">
        <v>16</v>
      </c>
      <c r="B28">
        <v>6</v>
      </c>
      <c r="C28">
        <v>9</v>
      </c>
      <c r="D28">
        <v>7</v>
      </c>
      <c r="E28">
        <v>8</v>
      </c>
      <c r="F28">
        <v>7</v>
      </c>
      <c r="G28">
        <v>9</v>
      </c>
      <c r="H28">
        <v>6</v>
      </c>
      <c r="I28">
        <v>9</v>
      </c>
      <c r="J28">
        <v>8</v>
      </c>
      <c r="K28">
        <v>8</v>
      </c>
      <c r="L28">
        <v>6</v>
      </c>
      <c r="M28">
        <v>7</v>
      </c>
      <c r="N28">
        <v>90</v>
      </c>
    </row>
    <row r="29" spans="1:14" x14ac:dyDescent="0.25">
      <c r="A29" t="s">
        <v>44</v>
      </c>
      <c r="B29">
        <v>8</v>
      </c>
      <c r="C29">
        <v>5</v>
      </c>
      <c r="D29">
        <v>8</v>
      </c>
      <c r="E29">
        <v>7</v>
      </c>
      <c r="F29">
        <v>6</v>
      </c>
      <c r="G29">
        <v>6</v>
      </c>
      <c r="H29">
        <v>7</v>
      </c>
      <c r="I29">
        <v>9</v>
      </c>
      <c r="J29">
        <v>6</v>
      </c>
      <c r="K29">
        <v>10</v>
      </c>
      <c r="L29">
        <v>5</v>
      </c>
      <c r="M29">
        <v>5</v>
      </c>
      <c r="N29">
        <v>82</v>
      </c>
    </row>
    <row r="30" spans="1:14" x14ac:dyDescent="0.25">
      <c r="A30" t="s">
        <v>45</v>
      </c>
      <c r="B30">
        <v>8</v>
      </c>
      <c r="C30">
        <v>8</v>
      </c>
      <c r="D30">
        <v>6</v>
      </c>
      <c r="E30">
        <v>8</v>
      </c>
      <c r="F30">
        <v>9</v>
      </c>
      <c r="G30">
        <v>5</v>
      </c>
      <c r="H30">
        <v>9</v>
      </c>
      <c r="I30">
        <v>8</v>
      </c>
      <c r="J30">
        <v>9</v>
      </c>
      <c r="K30">
        <v>6</v>
      </c>
      <c r="L30">
        <v>10</v>
      </c>
      <c r="M30">
        <v>10</v>
      </c>
      <c r="N30">
        <v>96</v>
      </c>
    </row>
    <row r="31" spans="1:14" x14ac:dyDescent="0.25">
      <c r="A31" t="s">
        <v>3</v>
      </c>
      <c r="B31">
        <f>SUM(B28:B30)</f>
        <v>22</v>
      </c>
      <c r="C31">
        <f t="shared" ref="C31:N31" si="1">SUM(C28:C30)</f>
        <v>22</v>
      </c>
      <c r="D31">
        <f t="shared" si="1"/>
        <v>21</v>
      </c>
      <c r="E31">
        <f t="shared" si="1"/>
        <v>23</v>
      </c>
      <c r="F31">
        <f t="shared" si="1"/>
        <v>22</v>
      </c>
      <c r="G31">
        <f t="shared" si="1"/>
        <v>20</v>
      </c>
      <c r="H31">
        <f t="shared" si="1"/>
        <v>22</v>
      </c>
      <c r="I31">
        <f t="shared" si="1"/>
        <v>26</v>
      </c>
      <c r="J31">
        <f t="shared" si="1"/>
        <v>23</v>
      </c>
      <c r="K31">
        <f t="shared" si="1"/>
        <v>24</v>
      </c>
      <c r="L31">
        <f t="shared" si="1"/>
        <v>21</v>
      </c>
      <c r="M31">
        <f t="shared" si="1"/>
        <v>22</v>
      </c>
      <c r="N31">
        <f t="shared" si="1"/>
        <v>268</v>
      </c>
    </row>
    <row r="36" spans="1:1" x14ac:dyDescent="0.25">
      <c r="A36" t="s">
        <v>39</v>
      </c>
    </row>
    <row r="37" spans="1:1" x14ac:dyDescent="0.25">
      <c r="A37" t="s">
        <v>53</v>
      </c>
    </row>
    <row r="38" spans="1:1" x14ac:dyDescent="0.25">
      <c r="A38" t="s">
        <v>54</v>
      </c>
    </row>
    <row r="50" spans="1:4" x14ac:dyDescent="0.25">
      <c r="A50" t="s">
        <v>47</v>
      </c>
      <c r="D50" t="s">
        <v>55</v>
      </c>
    </row>
    <row r="52" spans="1:4" x14ac:dyDescent="0.25">
      <c r="A52" t="s">
        <v>57</v>
      </c>
    </row>
    <row r="53" spans="1:4" x14ac:dyDescent="0.25">
      <c r="A53" t="s">
        <v>56</v>
      </c>
    </row>
    <row r="57" spans="1:4" x14ac:dyDescent="0.25">
      <c r="B57" t="s">
        <v>49</v>
      </c>
    </row>
    <row r="58" spans="1:4" x14ac:dyDescent="0.25">
      <c r="B58" t="s">
        <v>48</v>
      </c>
    </row>
    <row r="59" spans="1:4" x14ac:dyDescent="0.25">
      <c r="B59" t="s">
        <v>37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7F6A-6646-4C0C-A2A2-D7388C25CA0A}">
  <dimension ref="A3:N27"/>
  <sheetViews>
    <sheetView showGridLines="0" defaultGridColor="0" colorId="27" zoomScaleNormal="100" workbookViewId="0"/>
  </sheetViews>
  <sheetFormatPr defaultRowHeight="15" x14ac:dyDescent="0.25"/>
  <sheetData>
    <row r="3" spans="1:14" x14ac:dyDescent="0.25">
      <c r="B3" t="s">
        <v>0</v>
      </c>
      <c r="C3" t="s">
        <v>1</v>
      </c>
      <c r="D3" t="s">
        <v>2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20</v>
      </c>
    </row>
    <row r="4" spans="1:14" x14ac:dyDescent="0.25">
      <c r="A4" t="s">
        <v>16</v>
      </c>
      <c r="B4">
        <v>6</v>
      </c>
      <c r="C4">
        <v>9</v>
      </c>
      <c r="D4">
        <v>7</v>
      </c>
      <c r="E4">
        <v>8</v>
      </c>
      <c r="F4">
        <v>7</v>
      </c>
      <c r="G4">
        <v>9</v>
      </c>
      <c r="H4">
        <v>6</v>
      </c>
      <c r="I4">
        <v>9</v>
      </c>
      <c r="J4">
        <v>8</v>
      </c>
      <c r="K4">
        <v>8</v>
      </c>
      <c r="L4">
        <v>6</v>
      </c>
      <c r="M4">
        <v>7</v>
      </c>
      <c r="N4">
        <v>90</v>
      </c>
    </row>
    <row r="5" spans="1:14" x14ac:dyDescent="0.25">
      <c r="A5" t="s">
        <v>44</v>
      </c>
      <c r="B5">
        <v>8</v>
      </c>
      <c r="C5">
        <v>5</v>
      </c>
      <c r="D5">
        <v>8</v>
      </c>
      <c r="E5">
        <v>7</v>
      </c>
      <c r="F5">
        <v>6</v>
      </c>
      <c r="G5">
        <v>6</v>
      </c>
      <c r="H5">
        <v>7</v>
      </c>
      <c r="I5">
        <v>9</v>
      </c>
      <c r="J5">
        <v>6</v>
      </c>
      <c r="K5">
        <v>10</v>
      </c>
      <c r="L5">
        <v>5</v>
      </c>
      <c r="M5">
        <v>5</v>
      </c>
      <c r="N5">
        <v>82</v>
      </c>
    </row>
    <row r="6" spans="1:14" x14ac:dyDescent="0.25">
      <c r="A6" t="s">
        <v>45</v>
      </c>
      <c r="B6">
        <v>8</v>
      </c>
      <c r="C6">
        <v>8</v>
      </c>
      <c r="D6">
        <v>6</v>
      </c>
      <c r="E6">
        <v>8</v>
      </c>
      <c r="F6">
        <v>9</v>
      </c>
      <c r="G6">
        <v>5</v>
      </c>
      <c r="H6">
        <v>9</v>
      </c>
      <c r="I6">
        <v>8</v>
      </c>
      <c r="J6">
        <v>9</v>
      </c>
      <c r="K6">
        <v>6</v>
      </c>
      <c r="L6">
        <v>10</v>
      </c>
      <c r="M6">
        <v>10</v>
      </c>
      <c r="N6">
        <v>96</v>
      </c>
    </row>
    <row r="7" spans="1:14" x14ac:dyDescent="0.25">
      <c r="A7" t="s">
        <v>20</v>
      </c>
      <c r="B7">
        <f>SUM(B4:B6)</f>
        <v>22</v>
      </c>
      <c r="C7">
        <f t="shared" ref="C7:N7" si="0">SUM(C4:C6)</f>
        <v>22</v>
      </c>
      <c r="D7">
        <f t="shared" si="0"/>
        <v>21</v>
      </c>
      <c r="E7">
        <f t="shared" si="0"/>
        <v>23</v>
      </c>
      <c r="F7">
        <f t="shared" si="0"/>
        <v>22</v>
      </c>
      <c r="G7">
        <f t="shared" si="0"/>
        <v>20</v>
      </c>
      <c r="H7">
        <f t="shared" si="0"/>
        <v>22</v>
      </c>
      <c r="I7">
        <f t="shared" si="0"/>
        <v>26</v>
      </c>
      <c r="J7">
        <f t="shared" si="0"/>
        <v>23</v>
      </c>
      <c r="K7">
        <f t="shared" si="0"/>
        <v>24</v>
      </c>
      <c r="L7">
        <f t="shared" si="0"/>
        <v>21</v>
      </c>
      <c r="M7">
        <f t="shared" si="0"/>
        <v>22</v>
      </c>
      <c r="N7">
        <f t="shared" si="0"/>
        <v>268</v>
      </c>
    </row>
    <row r="9" spans="1:14" x14ac:dyDescent="0.25">
      <c r="B9" t="s">
        <v>41</v>
      </c>
    </row>
    <row r="10" spans="1:14" x14ac:dyDescent="0.25">
      <c r="B10" t="s">
        <v>42</v>
      </c>
    </row>
    <row r="14" spans="1:14" x14ac:dyDescent="0.25">
      <c r="A14" t="s">
        <v>58</v>
      </c>
    </row>
    <row r="15" spans="1:14" x14ac:dyDescent="0.25">
      <c r="A15" t="s">
        <v>59</v>
      </c>
    </row>
    <row r="16" spans="1:14" x14ac:dyDescent="0.25">
      <c r="A16" t="s">
        <v>40</v>
      </c>
    </row>
    <row r="27" spans="1:1" x14ac:dyDescent="0.25">
      <c r="A27" t="s">
        <v>60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DC69E-D64D-43EF-9351-C03D8893195B}">
  <dimension ref="C2:O28"/>
  <sheetViews>
    <sheetView showGridLines="0" workbookViewId="0"/>
  </sheetViews>
  <sheetFormatPr defaultRowHeight="15" x14ac:dyDescent="0.25"/>
  <sheetData>
    <row r="2" spans="3:13" ht="15.75" thickBot="1" x14ac:dyDescent="0.3"/>
    <row r="3" spans="3:13" x14ac:dyDescent="0.25">
      <c r="C3" s="3"/>
      <c r="D3" s="23" t="s">
        <v>76</v>
      </c>
      <c r="E3" s="52" t="s">
        <v>75</v>
      </c>
      <c r="F3" s="52"/>
      <c r="G3" s="52"/>
      <c r="H3" s="52"/>
      <c r="I3" s="52"/>
      <c r="J3" s="52"/>
      <c r="K3" s="52"/>
      <c r="L3" s="52"/>
      <c r="M3" s="52"/>
    </row>
    <row r="4" spans="3:13" x14ac:dyDescent="0.25">
      <c r="C4" s="5" t="s">
        <v>14</v>
      </c>
      <c r="D4" s="21">
        <v>95</v>
      </c>
      <c r="E4" s="52"/>
      <c r="F4" s="52"/>
      <c r="G4" s="52"/>
      <c r="H4" s="52"/>
      <c r="I4" s="52"/>
      <c r="J4" s="52"/>
      <c r="K4" s="52"/>
      <c r="L4" s="52"/>
      <c r="M4" s="52"/>
    </row>
    <row r="5" spans="3:13" ht="15.75" thickBot="1" x14ac:dyDescent="0.3">
      <c r="C5" s="6" t="s">
        <v>15</v>
      </c>
      <c r="D5" s="22">
        <v>93</v>
      </c>
      <c r="E5" s="52"/>
      <c r="F5" s="52"/>
      <c r="G5" s="52"/>
      <c r="H5" s="52"/>
      <c r="I5" s="52"/>
      <c r="J5" s="52"/>
      <c r="K5" s="52"/>
      <c r="L5" s="52"/>
      <c r="M5" s="52"/>
    </row>
    <row r="23" spans="3:15" ht="15.75" thickBot="1" x14ac:dyDescent="0.3"/>
    <row r="24" spans="3:15" ht="15.75" thickBot="1" x14ac:dyDescent="0.3">
      <c r="C24" s="37" t="s">
        <v>21</v>
      </c>
      <c r="D24" s="38"/>
      <c r="E24" s="38"/>
      <c r="F24" s="39"/>
    </row>
    <row r="25" spans="3:15" ht="15.75" thickBot="1" x14ac:dyDescent="0.3">
      <c r="C25" s="8"/>
      <c r="D25" s="14" t="s">
        <v>17</v>
      </c>
      <c r="E25" s="15" t="s">
        <v>18</v>
      </c>
      <c r="F25" s="24" t="s">
        <v>19</v>
      </c>
      <c r="G25" s="52" t="s">
        <v>75</v>
      </c>
      <c r="H25" s="52"/>
      <c r="I25" s="52"/>
      <c r="J25" s="52"/>
      <c r="K25" s="52"/>
      <c r="L25" s="52"/>
      <c r="M25" s="52"/>
      <c r="N25" s="52"/>
      <c r="O25" s="52"/>
    </row>
    <row r="26" spans="3:15" x14ac:dyDescent="0.25">
      <c r="C26" s="11" t="s">
        <v>14</v>
      </c>
      <c r="D26" s="32">
        <v>10</v>
      </c>
      <c r="E26" s="33">
        <v>15</v>
      </c>
      <c r="F26" s="34">
        <v>9</v>
      </c>
      <c r="G26" s="52"/>
      <c r="H26" s="52"/>
      <c r="I26" s="52"/>
      <c r="J26" s="52"/>
      <c r="K26" s="52"/>
      <c r="L26" s="52"/>
      <c r="M26" s="52"/>
      <c r="N26" s="52"/>
      <c r="O26" s="52"/>
    </row>
    <row r="27" spans="3:15" ht="15.75" thickBot="1" x14ac:dyDescent="0.3">
      <c r="C27" s="13" t="s">
        <v>16</v>
      </c>
      <c r="D27" s="35">
        <v>17</v>
      </c>
      <c r="E27" s="36">
        <v>16</v>
      </c>
      <c r="F27" s="22">
        <v>18</v>
      </c>
      <c r="G27" s="52"/>
      <c r="H27" s="52"/>
      <c r="I27" s="52"/>
      <c r="J27" s="52"/>
      <c r="K27" s="52"/>
      <c r="L27" s="52"/>
      <c r="M27" s="52"/>
      <c r="N27" s="52"/>
      <c r="O27" s="52"/>
    </row>
    <row r="28" spans="3:15" ht="15.75" thickBot="1" x14ac:dyDescent="0.3">
      <c r="C28" s="25"/>
      <c r="D28" s="26"/>
      <c r="E28" s="53" t="s">
        <v>22</v>
      </c>
      <c r="F28" s="41"/>
    </row>
  </sheetData>
  <mergeCells count="4">
    <mergeCell ref="E3:M5"/>
    <mergeCell ref="E28:F28"/>
    <mergeCell ref="C24:F24"/>
    <mergeCell ref="G25:O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4784-CDDC-459F-A797-D72EB201A4FD}">
  <dimension ref="A1:N13"/>
  <sheetViews>
    <sheetView showGridLines="0" zoomScaleNormal="100" workbookViewId="0">
      <selection activeCell="B2" sqref="B2"/>
    </sheetView>
  </sheetViews>
  <sheetFormatPr defaultRowHeight="15" x14ac:dyDescent="0.25"/>
  <cols>
    <col min="1" max="1" width="10.7109375" bestFit="1" customWidth="1"/>
    <col min="3" max="3" width="0" hidden="1" customWidth="1"/>
    <col min="13" max="13" width="22.42578125" customWidth="1"/>
  </cols>
  <sheetData>
    <row r="1" spans="1:14" x14ac:dyDescent="0.25">
      <c r="B1" t="s">
        <v>79</v>
      </c>
    </row>
    <row r="2" spans="1:14" x14ac:dyDescent="0.25">
      <c r="A2" t="s">
        <v>12</v>
      </c>
      <c r="B2" cm="1">
        <f t="array" aca="1" ref="B2:B13" ca="1">_xlfn.RANDARRAY(12,,1,16,TRUE)</f>
        <v>4</v>
      </c>
      <c r="C2">
        <f ca="1">IF(MAX($B$2:$B$13)=B2,B2,0)</f>
        <v>0</v>
      </c>
    </row>
    <row r="3" spans="1:14" x14ac:dyDescent="0.25">
      <c r="A3" t="s">
        <v>13</v>
      </c>
      <c r="B3">
        <f ca="1"/>
        <v>4</v>
      </c>
      <c r="C3">
        <f t="shared" ref="C3:C13" ca="1" si="0">IF(MAX($B$2:$B$13)=B3,B3,0)</f>
        <v>0</v>
      </c>
    </row>
    <row r="4" spans="1:14" x14ac:dyDescent="0.25">
      <c r="A4" t="s">
        <v>0</v>
      </c>
      <c r="B4">
        <f ca="1"/>
        <v>16</v>
      </c>
      <c r="C4">
        <f t="shared" ca="1" si="0"/>
        <v>16</v>
      </c>
      <c r="N4" t="s">
        <v>62</v>
      </c>
    </row>
    <row r="5" spans="1:14" x14ac:dyDescent="0.25">
      <c r="A5" t="s">
        <v>1</v>
      </c>
      <c r="B5">
        <f ca="1"/>
        <v>8</v>
      </c>
      <c r="C5">
        <f t="shared" ca="1" si="0"/>
        <v>0</v>
      </c>
    </row>
    <row r="6" spans="1:14" x14ac:dyDescent="0.25">
      <c r="A6" t="s">
        <v>2</v>
      </c>
      <c r="B6">
        <f ca="1"/>
        <v>2</v>
      </c>
      <c r="C6">
        <f t="shared" ca="1" si="0"/>
        <v>0</v>
      </c>
    </row>
    <row r="7" spans="1:14" x14ac:dyDescent="0.25">
      <c r="A7" t="s">
        <v>5</v>
      </c>
      <c r="B7">
        <f ca="1"/>
        <v>10</v>
      </c>
      <c r="C7">
        <f t="shared" ca="1" si="0"/>
        <v>0</v>
      </c>
      <c r="N7" t="s">
        <v>78</v>
      </c>
    </row>
    <row r="8" spans="1:14" x14ac:dyDescent="0.25">
      <c r="A8" t="s">
        <v>6</v>
      </c>
      <c r="B8">
        <f ca="1"/>
        <v>13</v>
      </c>
      <c r="C8">
        <f t="shared" ca="1" si="0"/>
        <v>0</v>
      </c>
    </row>
    <row r="9" spans="1:14" x14ac:dyDescent="0.25">
      <c r="A9" t="s">
        <v>7</v>
      </c>
      <c r="B9">
        <f ca="1"/>
        <v>6</v>
      </c>
      <c r="C9">
        <f t="shared" ca="1" si="0"/>
        <v>0</v>
      </c>
    </row>
    <row r="10" spans="1:14" x14ac:dyDescent="0.25">
      <c r="A10" t="s">
        <v>8</v>
      </c>
      <c r="B10">
        <f ca="1"/>
        <v>7</v>
      </c>
      <c r="C10">
        <f t="shared" ca="1" si="0"/>
        <v>0</v>
      </c>
    </row>
    <row r="11" spans="1:14" x14ac:dyDescent="0.25">
      <c r="A11" t="s">
        <v>9</v>
      </c>
      <c r="B11">
        <f ca="1"/>
        <v>9</v>
      </c>
      <c r="C11">
        <f t="shared" ca="1" si="0"/>
        <v>0</v>
      </c>
    </row>
    <row r="12" spans="1:14" x14ac:dyDescent="0.25">
      <c r="A12" t="s">
        <v>10</v>
      </c>
      <c r="B12">
        <f ca="1"/>
        <v>1</v>
      </c>
      <c r="C12">
        <f t="shared" ca="1" si="0"/>
        <v>0</v>
      </c>
    </row>
    <row r="13" spans="1:14" x14ac:dyDescent="0.25">
      <c r="A13" t="s">
        <v>11</v>
      </c>
      <c r="B13">
        <f ca="1"/>
        <v>6</v>
      </c>
      <c r="C13">
        <f t="shared" ca="1" si="0"/>
        <v>0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8E06-F59E-4BA5-B7DF-1B6A7B0121C3}">
  <dimension ref="B1:D8"/>
  <sheetViews>
    <sheetView showGridLines="0" zoomScaleNormal="100" workbookViewId="0"/>
  </sheetViews>
  <sheetFormatPr defaultRowHeight="15" x14ac:dyDescent="0.25"/>
  <cols>
    <col min="3" max="4" width="14" bestFit="1" customWidth="1"/>
  </cols>
  <sheetData>
    <row r="1" spans="2:4" ht="19.5" thickBot="1" x14ac:dyDescent="0.3">
      <c r="B1" s="54" t="s">
        <v>77</v>
      </c>
      <c r="C1" s="54"/>
    </row>
    <row r="2" spans="2:4" x14ac:dyDescent="0.25">
      <c r="B2" s="3"/>
      <c r="C2" s="28" t="s">
        <v>69</v>
      </c>
      <c r="D2" s="23" t="s">
        <v>70</v>
      </c>
    </row>
    <row r="3" spans="2:4" x14ac:dyDescent="0.25">
      <c r="B3" s="5" t="s">
        <v>63</v>
      </c>
      <c r="C3" s="27" cm="1">
        <f t="array" aca="1" ref="C3:D8" ca="1">_xlfn.RANDARRAY(6,2,5000000,15000000)</f>
        <v>13436505.260007294</v>
      </c>
      <c r="D3" s="29">
        <f ca="1"/>
        <v>7572760.1701344065</v>
      </c>
    </row>
    <row r="4" spans="2:4" x14ac:dyDescent="0.25">
      <c r="B4" s="5" t="s">
        <v>64</v>
      </c>
      <c r="C4" s="27">
        <f ca="1"/>
        <v>7936058.6766583268</v>
      </c>
      <c r="D4" s="29">
        <f ca="1"/>
        <v>5850762.762930166</v>
      </c>
    </row>
    <row r="5" spans="2:4" x14ac:dyDescent="0.25">
      <c r="B5" s="5" t="s">
        <v>65</v>
      </c>
      <c r="C5" s="27">
        <f ca="1"/>
        <v>5818810.5523470491</v>
      </c>
      <c r="D5" s="29">
        <f ca="1"/>
        <v>14852680.244086184</v>
      </c>
    </row>
    <row r="6" spans="2:4" x14ac:dyDescent="0.25">
      <c r="B6" s="5" t="s">
        <v>66</v>
      </c>
      <c r="C6" s="27">
        <f ca="1"/>
        <v>9253467.0914575346</v>
      </c>
      <c r="D6" s="29">
        <f ca="1"/>
        <v>13915309.051700693</v>
      </c>
    </row>
    <row r="7" spans="2:4" x14ac:dyDescent="0.25">
      <c r="B7" s="5" t="s">
        <v>67</v>
      </c>
      <c r="C7" s="27">
        <f ca="1"/>
        <v>13173369.337923247</v>
      </c>
      <c r="D7" s="29">
        <f ca="1"/>
        <v>12522088.92484091</v>
      </c>
    </row>
    <row r="8" spans="2:4" ht="15.75" thickBot="1" x14ac:dyDescent="0.3">
      <c r="B8" s="6" t="s">
        <v>68</v>
      </c>
      <c r="C8" s="30">
        <f ca="1"/>
        <v>11586074.82597238</v>
      </c>
      <c r="D8" s="31">
        <f ca="1"/>
        <v>13772848.004237838</v>
      </c>
    </row>
  </sheetData>
  <mergeCells count="1">
    <mergeCell ref="B1:C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8A74-4800-4F72-BD24-48AE56E73EDD}"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DFA7B55C18F4478DE3CFC654781675" ma:contentTypeVersion="13" ma:contentTypeDescription="Umožňuje vytvoriť nový dokument." ma:contentTypeScope="" ma:versionID="29777a14c913a6cbb2840ffcc8816577">
  <xsd:schema xmlns:xsd="http://www.w3.org/2001/XMLSchema" xmlns:xs="http://www.w3.org/2001/XMLSchema" xmlns:p="http://schemas.microsoft.com/office/2006/metadata/properties" xmlns:ns3="2c5af817-32a7-4027-b3ce-7e6cea23d7c2" xmlns:ns4="0c503224-44a9-4fdb-af07-b5ba349b8fe9" targetNamespace="http://schemas.microsoft.com/office/2006/metadata/properties" ma:root="true" ma:fieldsID="506d35ad457ebc1a140754527ee15017" ns3:_="" ns4:_="">
    <xsd:import namespace="2c5af817-32a7-4027-b3ce-7e6cea23d7c2"/>
    <xsd:import namespace="0c503224-44a9-4fdb-af07-b5ba349b8f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af817-32a7-4027-b3ce-7e6cea23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ríkaz hash indikátora zdieľani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03224-44a9-4fdb-af07-b5ba349b8f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EED5B4-2A8F-4E77-8B2A-D8EEA0EF5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af817-32a7-4027-b3ce-7e6cea23d7c2"/>
    <ds:schemaRef ds:uri="0c503224-44a9-4fdb-af07-b5ba349b8f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E41809-A0F6-4614-AC92-B46CC67062EC}">
  <ds:schemaRefs>
    <ds:schemaRef ds:uri="http://purl.org/dc/terms/"/>
    <ds:schemaRef ds:uri="http://schemas.openxmlformats.org/package/2006/metadata/core-properties"/>
    <ds:schemaRef ds:uri="http://purl.org/dc/dcmitype/"/>
    <ds:schemaRef ds:uri="0c503224-44a9-4fdb-af07-b5ba349b8fe9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c5af817-32a7-4027-b3ce-7e6cea23d7c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D549D78-C464-4BA7-B17D-69AC607F37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Základ</vt:lpstr>
      <vt:lpstr>Ako NEzobrazovať stĺpec spolu</vt:lpstr>
      <vt:lpstr>Ako zobrazovať stĺpec spolu</vt:lpstr>
      <vt:lpstr>Otázky</vt:lpstr>
      <vt:lpstr>Skúste 1</vt:lpstr>
      <vt:lpstr>Skúste 2</vt:lpstr>
      <vt:lpstr>Použitie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Adamko</dc:creator>
  <cp:lastModifiedBy>Peter Adamko</cp:lastModifiedBy>
  <dcterms:created xsi:type="dcterms:W3CDTF">2021-03-09T09:07:29Z</dcterms:created>
  <dcterms:modified xsi:type="dcterms:W3CDTF">2023-11-07T19:16:25Z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0x010100AEDFA7B55C18F4478DE3CFC654781675</vt:lpwstr>
  </property>
</Properties>
</file>