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"/>
    </mc:Choice>
  </mc:AlternateContent>
  <xr:revisionPtr revIDLastSave="291" documentId="8_{0DFAEC75-1C48-4496-AE6C-700A429F5FB7}" xr6:coauthVersionLast="47" xr6:coauthVersionMax="47" xr10:uidLastSave="{857A2B66-8F9B-42AB-A64C-871938AA2FF4}"/>
  <bookViews>
    <workbookView xWindow="1305" yWindow="930" windowWidth="21600" windowHeight="11385" xr2:uid="{48CD884A-6323-4C1F-8466-E09EA9D9385D}"/>
  </bookViews>
  <sheets>
    <sheet name="Úvod" sheetId="3" r:id="rId1"/>
    <sheet name="FV" sheetId="1" r:id="rId2"/>
    <sheet name="FV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13" i="1" s="1"/>
  <c r="G10" i="1"/>
  <c r="D20" i="1"/>
  <c r="G6" i="1"/>
  <c r="B7" i="2" a="1"/>
  <c r="B7" i="2" s="1"/>
  <c r="C13" i="1"/>
  <c r="D17" i="1"/>
  <c r="E18" i="1" s="1"/>
  <c r="F6" i="1"/>
  <c r="C10" i="1"/>
  <c r="G13" i="1" s="1"/>
  <c r="D7" i="2" l="1" a="1"/>
  <c r="D7" i="2" s="1"/>
  <c r="C7" i="2" a="1"/>
  <c r="C7" i="2" s="1"/>
  <c r="D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<sst xmlns="http://schemas.openxmlformats.org/spreadsheetml/2006/main" count="36" uniqueCount="34">
  <si>
    <t>PV</t>
  </si>
  <si>
    <t>počiatočný vklad</t>
  </si>
  <si>
    <t>u</t>
  </si>
  <si>
    <t>p.a</t>
  </si>
  <si>
    <t>m</t>
  </si>
  <si>
    <t>za rok pripisovanie úrokov</t>
  </si>
  <si>
    <t>N0</t>
  </si>
  <si>
    <t>rokov</t>
  </si>
  <si>
    <t>Nm</t>
  </si>
  <si>
    <t>konverzií</t>
  </si>
  <si>
    <t>L</t>
  </si>
  <si>
    <t>FV zle</t>
  </si>
  <si>
    <t>FV správne</t>
  </si>
  <si>
    <t>alebo kombinovane</t>
  </si>
  <si>
    <t xml:space="preserve"> mesiacov</t>
  </si>
  <si>
    <t>sadzba pa</t>
  </si>
  <si>
    <t>úročení do roka</t>
  </si>
  <si>
    <t>počet úročení</t>
  </si>
  <si>
    <r>
      <t xml:space="preserve">medzivýsledok --&gt;
pozri FV2 </t>
    </r>
    <r>
      <rPr>
        <b/>
        <sz val="11"/>
        <color theme="1"/>
        <rFont val="Calibri"/>
        <family val="2"/>
        <charset val="238"/>
        <scheme val="minor"/>
      </rPr>
      <t>7. riadok</t>
    </r>
  </si>
  <si>
    <t>FV zle, pozri FV2 8. riadok</t>
  </si>
  <si>
    <t>360/30 --&gt;</t>
  </si>
  <si>
    <t>a</t>
  </si>
  <si>
    <t>Toto nie je vysvetlenie použitia funkcie FV či finančných funkcií.</t>
  </si>
  <si>
    <t>To je na stránkach:</t>
  </si>
  <si>
    <t>Na koľko eur vzrástol vklad 150 000 € vložený 02.06.2013, splatný 02.11.2018 pri úrokovej miere 4,5 % p.a. a polročnom pripisovaní úrokov?</t>
  </si>
  <si>
    <t>V tomto zošite je ukázaný častý omyl, pri použití finančných funkcií.</t>
  </si>
  <si>
    <t>Úloha:</t>
  </si>
  <si>
    <t>Pri oboznamovaní sa s FV a spol, študenti neprikladajú význam vete "konštantná úroková sadzba".</t>
  </si>
  <si>
    <t>matika správne</t>
  </si>
  <si>
    <t>ešte</t>
  </si>
  <si>
    <t>FF1</t>
  </si>
  <si>
    <t>FF2</t>
  </si>
  <si>
    <t>&lt;--</t>
  </si>
  <si>
    <t>FV aj matika zle, pretože úroková sadzba je rovnaká (a nemá byť)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</si>
</sst>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000"/>
    <numFmt numFmtId="165" formatCode="_-* #,##0.00000000000\ &quot;€&quot;_-;\-* #,##0.00000000000\ &quot;€&quot;_-;_-* &quot;-&quot;??\ &quot;€&quot;_-;_-@_-"/>
    <numFmt numFmtId="166" formatCode="_-* #,##0.00000\ &quot;€&quot;_-;\-* #,##0.00000\ &quot;€&quot;_-;_-* &quot;-&quot;??\ &quot;€&quot;_-;_-@_-"/>
    <numFmt numFmtId="167" formatCode="0.00000"/>
    <numFmt numFmtId="168" formatCode="_-* #,##0.00000000000_-;\-* #,##0.00000000000_-;_-* &quot;-&quot;??_-;_-@_-"/>
    <numFmt numFmtId="169" formatCode="_-* #,##0.0000000000\ &quot;€&quot;_-;\-* #,##0.00000000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165" fontId="0" fillId="2" borderId="0" xfId="0" applyNumberFormat="1" applyFill="1"/>
    <xf numFmtId="0" fontId="0" fillId="3" borderId="0" xfId="0" applyFill="1"/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44" fontId="0" fillId="0" borderId="0" xfId="1" applyFont="1"/>
    <xf numFmtId="0" fontId="2" fillId="0" borderId="4" xfId="0" applyFont="1" applyBorder="1"/>
    <xf numFmtId="166" fontId="2" fillId="0" borderId="0" xfId="1" applyNumberFormat="1" applyFont="1" applyBorder="1"/>
    <xf numFmtId="166" fontId="2" fillId="0" borderId="5" xfId="1" applyNumberFormat="1" applyFont="1" applyBorder="1"/>
    <xf numFmtId="0" fontId="0" fillId="4" borderId="6" xfId="0" applyFill="1" applyBorder="1"/>
    <xf numFmtId="166" fontId="0" fillId="4" borderId="7" xfId="1" applyNumberFormat="1" applyFont="1" applyFill="1" applyBorder="1"/>
    <xf numFmtId="166" fontId="0" fillId="4" borderId="8" xfId="1" applyNumberFormat="1" applyFont="1" applyFill="1" applyBorder="1"/>
    <xf numFmtId="167" fontId="0" fillId="0" borderId="0" xfId="2" applyNumberFormat="1" applyFont="1"/>
    <xf numFmtId="167" fontId="0" fillId="4" borderId="0" xfId="2" applyNumberFormat="1" applyFont="1" applyFill="1"/>
    <xf numFmtId="168" fontId="0" fillId="0" borderId="0" xfId="2" applyNumberFormat="1" applyFont="1"/>
    <xf numFmtId="168" fontId="0" fillId="4" borderId="0" xfId="2" applyNumberFormat="1" applyFont="1" applyFill="1"/>
    <xf numFmtId="169" fontId="0" fillId="0" borderId="0" xfId="0" applyNumberFormat="1"/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 vertical="center"/>
    </xf>
    <xf numFmtId="169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11" xfId="0" applyBorder="1" applyAlignment="1">
      <alignment vertical="center"/>
    </xf>
    <xf numFmtId="14" fontId="0" fillId="0" borderId="9" xfId="0" applyNumberFormat="1" applyBorder="1"/>
    <xf numFmtId="14" fontId="0" fillId="0" borderId="10" xfId="0" applyNumberFormat="1" applyBorder="1"/>
    <xf numFmtId="0" fontId="0" fillId="0" borderId="10" xfId="0" applyBorder="1" applyAlignment="1">
      <alignment vertical="center"/>
    </xf>
    <xf numFmtId="0" fontId="0" fillId="0" borderId="10" xfId="0" applyBorder="1"/>
    <xf numFmtId="14" fontId="0" fillId="0" borderId="0" xfId="0" applyNumberFormat="1"/>
    <xf numFmtId="0" fontId="3" fillId="0" borderId="0" xfId="4"/>
    <xf numFmtId="0" fontId="0" fillId="0" borderId="0" xfId="0"/>
    <xf numFmtId="0" fontId="2" fillId="0" borderId="0" xfId="0" applyFont="1"/>
    <xf numFmtId="165" fontId="0" fillId="0" borderId="0" xfId="0" applyNumberFormat="1" applyAlignment="1">
      <alignment horizontal="right" vertical="top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3" borderId="12" xfId="0" applyFill="1" applyBorder="1" applyAlignment="1"/>
    <xf numFmtId="0" fontId="0" fillId="3" borderId="0" xfId="0" applyFill="1" applyBorder="1" applyAlignment="1"/>
  </cellXfs>
  <cellStyles count="5">
    <cellStyle name="Čiarka" xfId="2" builtinId="3"/>
    <cellStyle name="Čiarka 2" xfId="3" xr:uid="{A9C9E457-ED28-4676-916A-7B6F7AC768B0}"/>
    <cellStyle name="Hypertextové prepojenie" xfId="4" builtinId="8"/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25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pedas.uniza.sk/~adamko/externe/samostudium/excel/Finan%C4%8Dn%C3%A9%20funkcie%202.xlsx" TargetMode="External"/><Relationship Id="rId1" Type="http://schemas.openxmlformats.org/officeDocument/2006/relationships/hyperlink" Target="https://fpedas.uniza.sk/~adamko/externe/samostudium/excel/Finan%C4%8Dn%C3%A9%20funkcie%2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DB867-CE9A-4B58-A296-35E07D12A1A3}">
  <dimension ref="B3:P12"/>
  <sheetViews>
    <sheetView tabSelected="1" topLeftCell="A4" workbookViewId="0"/>
  </sheetViews>
  <sheetFormatPr defaultRowHeight="15" x14ac:dyDescent="0.25"/>
  <sheetData>
    <row r="3" spans="2:16" x14ac:dyDescent="0.25">
      <c r="B3" s="33" t="s">
        <v>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6" x14ac:dyDescent="0.25">
      <c r="B4" s="33" t="s">
        <v>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6" x14ac:dyDescent="0.25">
      <c r="B5" s="32" t="s">
        <v>30</v>
      </c>
      <c r="C5" t="s">
        <v>21</v>
      </c>
      <c r="D5" s="32" t="s">
        <v>31</v>
      </c>
    </row>
    <row r="8" spans="2:16" x14ac:dyDescent="0.25">
      <c r="B8" t="s">
        <v>25</v>
      </c>
    </row>
    <row r="9" spans="2:16" x14ac:dyDescent="0.25">
      <c r="B9" t="s">
        <v>26</v>
      </c>
    </row>
    <row r="10" spans="2:16" x14ac:dyDescent="0.25"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2" spans="2:16" x14ac:dyDescent="0.25">
      <c r="B12" s="33" t="s">
        <v>27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</sheetData>
  <mergeCells count="4">
    <mergeCell ref="B3:M3"/>
    <mergeCell ref="B4:M4"/>
    <mergeCell ref="B10:P10"/>
    <mergeCell ref="B12:N12"/>
  </mergeCells>
  <hyperlinks>
    <hyperlink ref="B5" r:id="rId1" xr:uid="{4694F88F-16B1-4F4C-A499-47CEE0796E62}"/>
    <hyperlink ref="D5" r:id="rId2" xr:uid="{22ACDF5A-0510-4E67-8341-3C35D0D4E0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9412-CD60-41B8-A2F6-A7844AEBAE0D}">
  <dimension ref="B2:P20"/>
  <sheetViews>
    <sheetView workbookViewId="0"/>
  </sheetViews>
  <sheetFormatPr defaultRowHeight="15" x14ac:dyDescent="0.25"/>
  <cols>
    <col min="2" max="2" width="10.85546875" customWidth="1"/>
    <col min="3" max="3" width="22.28515625" customWidth="1"/>
    <col min="4" max="5" width="24" bestFit="1" customWidth="1"/>
    <col min="6" max="6" width="10.7109375" customWidth="1"/>
    <col min="7" max="7" width="24" bestFit="1" customWidth="1"/>
  </cols>
  <sheetData>
    <row r="2" spans="2:16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2:16" ht="13.9" customHeight="1" thickBot="1" x14ac:dyDescent="0.3"/>
    <row r="4" spans="2:16" x14ac:dyDescent="0.25">
      <c r="B4" s="1" t="s">
        <v>0</v>
      </c>
      <c r="C4" s="2">
        <v>150000</v>
      </c>
      <c r="D4" s="1" t="s">
        <v>1</v>
      </c>
      <c r="F4" s="31">
        <v>41427</v>
      </c>
      <c r="G4" s="27">
        <v>43253</v>
      </c>
    </row>
    <row r="5" spans="2:16" x14ac:dyDescent="0.25">
      <c r="B5" s="1" t="s">
        <v>2</v>
      </c>
      <c r="C5" s="1">
        <v>4.4999999999999998E-2</v>
      </c>
      <c r="D5" s="1" t="s">
        <v>3</v>
      </c>
      <c r="F5" s="31">
        <v>43406</v>
      </c>
      <c r="G5" s="28">
        <v>43406</v>
      </c>
    </row>
    <row r="6" spans="2:16" x14ac:dyDescent="0.25">
      <c r="B6" s="1" t="s">
        <v>4</v>
      </c>
      <c r="C6" s="1">
        <v>2</v>
      </c>
      <c r="D6" s="1" t="s">
        <v>5</v>
      </c>
      <c r="F6" s="37">
        <f>DAYS360(F4,F5)</f>
        <v>1950</v>
      </c>
      <c r="G6" s="29">
        <f>DAYS360(G4,G5)</f>
        <v>150</v>
      </c>
    </row>
    <row r="7" spans="2:16" x14ac:dyDescent="0.25">
      <c r="B7" s="1" t="s">
        <v>6</v>
      </c>
      <c r="C7" s="1">
        <v>5</v>
      </c>
      <c r="D7" s="1" t="s">
        <v>7</v>
      </c>
      <c r="F7" s="36">
        <f>F6/180</f>
        <v>10.833333333333334</v>
      </c>
      <c r="G7" s="30"/>
    </row>
    <row r="8" spans="2:16" x14ac:dyDescent="0.25">
      <c r="B8" s="1" t="s">
        <v>8</v>
      </c>
      <c r="C8" s="1">
        <v>10</v>
      </c>
      <c r="D8" s="1" t="s">
        <v>9</v>
      </c>
      <c r="G8" s="30"/>
    </row>
    <row r="9" spans="2:16" x14ac:dyDescent="0.25">
      <c r="B9" t="s">
        <v>29</v>
      </c>
      <c r="C9" s="1">
        <v>5</v>
      </c>
      <c r="D9" s="1" t="s">
        <v>14</v>
      </c>
      <c r="G9" s="30"/>
    </row>
    <row r="10" spans="2:16" ht="15.75" thickBot="1" x14ac:dyDescent="0.3">
      <c r="B10" s="1" t="s">
        <v>10</v>
      </c>
      <c r="C10" s="3">
        <f>5/12</f>
        <v>0.41666666666666669</v>
      </c>
      <c r="G10" s="26">
        <f>G6/360</f>
        <v>0.41666666666666669</v>
      </c>
    </row>
    <row r="11" spans="2:16" x14ac:dyDescent="0.25">
      <c r="B11" s="1"/>
      <c r="C11" s="3"/>
    </row>
    <row r="12" spans="2:16" x14ac:dyDescent="0.25">
      <c r="B12" s="1"/>
      <c r="C12" s="8" t="s">
        <v>28</v>
      </c>
      <c r="D12" s="1"/>
      <c r="E12" s="7" t="s">
        <v>11</v>
      </c>
      <c r="G12" s="7" t="s">
        <v>19</v>
      </c>
    </row>
    <row r="13" spans="2:16" x14ac:dyDescent="0.25">
      <c r="B13" s="1"/>
      <c r="C13" s="24">
        <f>C4*(1+C5/C6)^C8*(1+5*C5/12)</f>
        <v>190893.89860624354</v>
      </c>
      <c r="D13" s="4"/>
      <c r="E13" s="23">
        <f>FV(C5/C6,F7,0,-C4)</f>
        <v>190887.36795886749</v>
      </c>
      <c r="F13" s="5"/>
      <c r="G13" s="23">
        <f>FV(C5/C6,C8 + C10,0,-C4)</f>
        <v>189125.81293515454</v>
      </c>
    </row>
    <row r="14" spans="2:16" x14ac:dyDescent="0.25">
      <c r="C14" s="5"/>
      <c r="D14" s="5"/>
      <c r="E14" s="5"/>
      <c r="F14" s="5"/>
      <c r="G14" s="5"/>
    </row>
    <row r="15" spans="2:16" x14ac:dyDescent="0.25">
      <c r="C15" s="5"/>
      <c r="D15" s="5"/>
      <c r="E15" s="5"/>
      <c r="F15" s="5"/>
      <c r="G15" s="5"/>
    </row>
    <row r="16" spans="2:16" x14ac:dyDescent="0.25">
      <c r="C16" s="5"/>
      <c r="D16" s="6" t="s">
        <v>12</v>
      </c>
      <c r="E16" s="5"/>
      <c r="F16" s="5"/>
      <c r="G16" s="5"/>
    </row>
    <row r="17" spans="3:7" x14ac:dyDescent="0.25">
      <c r="C17" s="35" t="s">
        <v>18</v>
      </c>
      <c r="D17" s="21">
        <f>FV(C5/C6,C8,0,-C4)</f>
        <v>187380.5139693188</v>
      </c>
      <c r="E17" s="9" t="s">
        <v>13</v>
      </c>
      <c r="F17" s="5"/>
      <c r="G17" s="5"/>
    </row>
    <row r="18" spans="3:7" x14ac:dyDescent="0.25">
      <c r="C18" s="35"/>
      <c r="D18" s="21">
        <f>FV(C5*C10,1,0,-D17)</f>
        <v>190893.89860624354</v>
      </c>
      <c r="E18" s="21">
        <f>D17*(1+C10*C5)</f>
        <v>190893.89860624354</v>
      </c>
      <c r="F18" s="5"/>
      <c r="G18" s="5"/>
    </row>
    <row r="19" spans="3:7" x14ac:dyDescent="0.25">
      <c r="D19" s="22"/>
    </row>
    <row r="20" spans="3:7" x14ac:dyDescent="0.25">
      <c r="C20" s="25" t="s">
        <v>20</v>
      </c>
      <c r="D20" s="21">
        <f>FV(C5*G6/360,1,0,-D17)</f>
        <v>190893.89860624354</v>
      </c>
    </row>
  </sheetData>
  <mergeCells count="2">
    <mergeCell ref="C17:C18"/>
    <mergeCell ref="B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C2A56-810E-43C6-A160-71F333A798B2}">
  <dimension ref="B1:J236"/>
  <sheetViews>
    <sheetView workbookViewId="0"/>
  </sheetViews>
  <sheetFormatPr defaultRowHeight="15" x14ac:dyDescent="0.25"/>
  <cols>
    <col min="2" max="2" width="13.85546875" bestFit="1" customWidth="1"/>
    <col min="3" max="4" width="15.85546875" bestFit="1" customWidth="1"/>
    <col min="5" max="5" width="10.42578125" customWidth="1"/>
    <col min="8" max="8" width="37.140625" customWidth="1"/>
  </cols>
  <sheetData>
    <row r="1" spans="2:10" x14ac:dyDescent="0.25">
      <c r="B1" s="1" t="s">
        <v>1</v>
      </c>
      <c r="C1" s="10">
        <v>150000</v>
      </c>
    </row>
    <row r="2" spans="2:10" x14ac:dyDescent="0.25">
      <c r="B2" t="s">
        <v>15</v>
      </c>
      <c r="C2">
        <v>4.4999999999999998E-2</v>
      </c>
    </row>
    <row r="3" spans="2:10" x14ac:dyDescent="0.25">
      <c r="B3" t="s">
        <v>16</v>
      </c>
      <c r="C3">
        <v>2</v>
      </c>
    </row>
    <row r="5" spans="2:10" ht="15.75" thickBot="1" x14ac:dyDescent="0.3"/>
    <row r="6" spans="2:10" x14ac:dyDescent="0.25">
      <c r="B6" s="38" t="s">
        <v>17</v>
      </c>
      <c r="C6" s="39"/>
      <c r="D6" s="40"/>
    </row>
    <row r="7" spans="2:10" x14ac:dyDescent="0.25">
      <c r="B7" s="11" cm="1">
        <f t="array" ref="B7:B8">_xlfn.SEQUENCE(2,,10,5/12)</f>
        <v>10</v>
      </c>
      <c r="C7" s="12" cm="1">
        <f t="array" ref="C7:C8">FV(C2/C3,_xlfn.ANCHORARRAY(B7),0,-C1)</f>
        <v>187380.5139693188</v>
      </c>
      <c r="D7" s="13" cm="1">
        <f t="array" ref="D7:D8">C1*(1+C2/C3)^INT(_xlfn.ANCHORARRAY(B7))*(1+C2/C3)^(_xlfn.ANCHORARRAY(B7)-INT(_xlfn.ANCHORARRAY(B7)))</f>
        <v>187380.5139693188</v>
      </c>
    </row>
    <row r="8" spans="2:10" ht="15.75" thickBot="1" x14ac:dyDescent="0.3">
      <c r="B8" s="14">
        <v>10.416666666666666</v>
      </c>
      <c r="C8" s="15">
        <v>189125.81293515454</v>
      </c>
      <c r="D8" s="16">
        <v>189125.81293515451</v>
      </c>
      <c r="E8" s="41" t="s">
        <v>32</v>
      </c>
      <c r="F8" s="42" t="s">
        <v>33</v>
      </c>
      <c r="G8" s="43"/>
      <c r="H8" s="43"/>
      <c r="I8" s="43"/>
      <c r="J8" s="43"/>
    </row>
    <row r="9" spans="2:10" x14ac:dyDescent="0.25">
      <c r="C9" s="10"/>
      <c r="D9" s="10"/>
    </row>
    <row r="10" spans="2:10" x14ac:dyDescent="0.25">
      <c r="C10" s="10"/>
      <c r="D10" s="10"/>
    </row>
    <row r="11" spans="2:10" x14ac:dyDescent="0.25">
      <c r="C11" s="10"/>
      <c r="D11" s="10"/>
    </row>
    <row r="12" spans="2:10" x14ac:dyDescent="0.25">
      <c r="B12" s="17"/>
      <c r="C12" s="19"/>
      <c r="D12" s="19"/>
    </row>
    <row r="13" spans="2:10" x14ac:dyDescent="0.25">
      <c r="B13" s="17"/>
      <c r="C13" s="19"/>
      <c r="D13" s="19"/>
    </row>
    <row r="14" spans="2:10" x14ac:dyDescent="0.25">
      <c r="B14" s="17"/>
      <c r="C14" s="19"/>
      <c r="D14" s="19"/>
    </row>
    <row r="15" spans="2:10" x14ac:dyDescent="0.25">
      <c r="B15" s="17"/>
      <c r="C15" s="19"/>
      <c r="D15" s="19"/>
    </row>
    <row r="16" spans="2:10" x14ac:dyDescent="0.25">
      <c r="B16" s="17"/>
      <c r="C16" s="19"/>
      <c r="D16" s="19"/>
    </row>
    <row r="17" spans="2:4" x14ac:dyDescent="0.25">
      <c r="B17" s="17"/>
      <c r="C17" s="19"/>
      <c r="D17" s="19"/>
    </row>
    <row r="18" spans="2:4" x14ac:dyDescent="0.25">
      <c r="B18" s="17"/>
      <c r="C18" s="19"/>
      <c r="D18" s="19"/>
    </row>
    <row r="19" spans="2:4" x14ac:dyDescent="0.25">
      <c r="B19" s="17"/>
      <c r="C19" s="19"/>
      <c r="D19" s="19"/>
    </row>
    <row r="20" spans="2:4" x14ac:dyDescent="0.25">
      <c r="B20" s="17"/>
      <c r="C20" s="19"/>
      <c r="D20" s="19"/>
    </row>
    <row r="21" spans="2:4" x14ac:dyDescent="0.25">
      <c r="B21" s="17"/>
      <c r="C21" s="19"/>
      <c r="D21" s="19"/>
    </row>
    <row r="22" spans="2:4" x14ac:dyDescent="0.25">
      <c r="B22" s="17"/>
      <c r="C22" s="19"/>
      <c r="D22" s="19"/>
    </row>
    <row r="23" spans="2:4" x14ac:dyDescent="0.25">
      <c r="B23" s="17"/>
      <c r="C23" s="19"/>
      <c r="D23" s="19"/>
    </row>
    <row r="24" spans="2:4" x14ac:dyDescent="0.25">
      <c r="B24" s="17"/>
      <c r="C24" s="19"/>
      <c r="D24" s="19"/>
    </row>
    <row r="25" spans="2:4" x14ac:dyDescent="0.25">
      <c r="B25" s="17"/>
      <c r="C25" s="19"/>
      <c r="D25" s="19"/>
    </row>
    <row r="26" spans="2:4" x14ac:dyDescent="0.25">
      <c r="B26" s="17"/>
      <c r="C26" s="19"/>
      <c r="D26" s="19"/>
    </row>
    <row r="27" spans="2:4" x14ac:dyDescent="0.25">
      <c r="B27" s="17"/>
      <c r="C27" s="19"/>
      <c r="D27" s="19"/>
    </row>
    <row r="28" spans="2:4" x14ac:dyDescent="0.25">
      <c r="B28" s="17"/>
      <c r="C28" s="19"/>
      <c r="D28" s="19"/>
    </row>
    <row r="29" spans="2:4" x14ac:dyDescent="0.25">
      <c r="B29" s="17"/>
      <c r="C29" s="19"/>
      <c r="D29" s="19"/>
    </row>
    <row r="30" spans="2:4" x14ac:dyDescent="0.25">
      <c r="B30" s="17"/>
      <c r="C30" s="19"/>
      <c r="D30" s="19"/>
    </row>
    <row r="31" spans="2:4" x14ac:dyDescent="0.25">
      <c r="B31" s="17"/>
      <c r="C31" s="19"/>
      <c r="D31" s="19"/>
    </row>
    <row r="32" spans="2:4" x14ac:dyDescent="0.25">
      <c r="B32" s="17"/>
      <c r="C32" s="19"/>
      <c r="D32" s="19"/>
    </row>
    <row r="33" spans="2:4" x14ac:dyDescent="0.25">
      <c r="B33" s="17"/>
      <c r="C33" s="19"/>
      <c r="D33" s="19"/>
    </row>
    <row r="34" spans="2:4" x14ac:dyDescent="0.25">
      <c r="B34" s="17"/>
      <c r="C34" s="19"/>
      <c r="D34" s="19"/>
    </row>
    <row r="35" spans="2:4" x14ac:dyDescent="0.25">
      <c r="B35" s="17"/>
      <c r="C35" s="19"/>
      <c r="D35" s="19"/>
    </row>
    <row r="36" spans="2:4" x14ac:dyDescent="0.25">
      <c r="B36" s="17"/>
      <c r="C36" s="19"/>
      <c r="D36" s="19"/>
    </row>
    <row r="37" spans="2:4" x14ac:dyDescent="0.25">
      <c r="B37" s="17"/>
      <c r="C37" s="19"/>
      <c r="D37" s="19"/>
    </row>
    <row r="38" spans="2:4" x14ac:dyDescent="0.25">
      <c r="B38" s="17"/>
      <c r="C38" s="19"/>
      <c r="D38" s="19"/>
    </row>
    <row r="39" spans="2:4" x14ac:dyDescent="0.25">
      <c r="B39" s="17"/>
      <c r="C39" s="19"/>
      <c r="D39" s="19"/>
    </row>
    <row r="40" spans="2:4" x14ac:dyDescent="0.25">
      <c r="B40" s="17"/>
      <c r="C40" s="19"/>
      <c r="D40" s="19"/>
    </row>
    <row r="41" spans="2:4" x14ac:dyDescent="0.25">
      <c r="B41" s="17"/>
      <c r="C41" s="19"/>
      <c r="D41" s="19"/>
    </row>
    <row r="42" spans="2:4" x14ac:dyDescent="0.25">
      <c r="B42" s="17"/>
      <c r="C42" s="19"/>
      <c r="D42" s="19"/>
    </row>
    <row r="43" spans="2:4" x14ac:dyDescent="0.25">
      <c r="B43" s="17"/>
      <c r="C43" s="19"/>
      <c r="D43" s="19"/>
    </row>
    <row r="44" spans="2:4" x14ac:dyDescent="0.25">
      <c r="B44" s="17"/>
      <c r="C44" s="19"/>
      <c r="D44" s="19"/>
    </row>
    <row r="45" spans="2:4" x14ac:dyDescent="0.25">
      <c r="B45" s="17"/>
      <c r="C45" s="19"/>
      <c r="D45" s="19"/>
    </row>
    <row r="46" spans="2:4" x14ac:dyDescent="0.25">
      <c r="B46" s="17"/>
      <c r="C46" s="19"/>
      <c r="D46" s="19"/>
    </row>
    <row r="47" spans="2:4" x14ac:dyDescent="0.25">
      <c r="B47" s="17"/>
      <c r="C47" s="19"/>
      <c r="D47" s="19"/>
    </row>
    <row r="48" spans="2:4" x14ac:dyDescent="0.25">
      <c r="B48" s="17"/>
      <c r="C48" s="19"/>
      <c r="D48" s="19"/>
    </row>
    <row r="49" spans="2:4" x14ac:dyDescent="0.25">
      <c r="B49" s="17"/>
      <c r="C49" s="19"/>
      <c r="D49" s="19"/>
    </row>
    <row r="50" spans="2:4" x14ac:dyDescent="0.25">
      <c r="B50" s="17"/>
      <c r="C50" s="19"/>
      <c r="D50" s="19"/>
    </row>
    <row r="51" spans="2:4" x14ac:dyDescent="0.25">
      <c r="B51" s="17"/>
      <c r="C51" s="19"/>
      <c r="D51" s="19"/>
    </row>
    <row r="52" spans="2:4" x14ac:dyDescent="0.25">
      <c r="B52" s="17"/>
      <c r="C52" s="19"/>
      <c r="D52" s="19"/>
    </row>
    <row r="53" spans="2:4" x14ac:dyDescent="0.25">
      <c r="B53" s="17"/>
      <c r="C53" s="19"/>
      <c r="D53" s="19"/>
    </row>
    <row r="54" spans="2:4" x14ac:dyDescent="0.25">
      <c r="B54" s="17"/>
      <c r="C54" s="19"/>
      <c r="D54" s="19"/>
    </row>
    <row r="55" spans="2:4" x14ac:dyDescent="0.25">
      <c r="B55" s="17"/>
      <c r="C55" s="19"/>
      <c r="D55" s="19"/>
    </row>
    <row r="56" spans="2:4" x14ac:dyDescent="0.25">
      <c r="B56" s="17"/>
      <c r="C56" s="19"/>
      <c r="D56" s="19"/>
    </row>
    <row r="57" spans="2:4" x14ac:dyDescent="0.25">
      <c r="B57" s="17"/>
      <c r="C57" s="19"/>
      <c r="D57" s="19"/>
    </row>
    <row r="58" spans="2:4" x14ac:dyDescent="0.25">
      <c r="B58" s="17"/>
      <c r="C58" s="19"/>
      <c r="D58" s="19"/>
    </row>
    <row r="59" spans="2:4" x14ac:dyDescent="0.25">
      <c r="B59" s="17"/>
      <c r="C59" s="19"/>
      <c r="D59" s="19"/>
    </row>
    <row r="60" spans="2:4" x14ac:dyDescent="0.25">
      <c r="B60" s="17"/>
      <c r="C60" s="19"/>
      <c r="D60" s="19"/>
    </row>
    <row r="61" spans="2:4" x14ac:dyDescent="0.25">
      <c r="B61" s="17"/>
      <c r="C61" s="19"/>
      <c r="D61" s="19"/>
    </row>
    <row r="62" spans="2:4" x14ac:dyDescent="0.25">
      <c r="B62" s="17"/>
      <c r="C62" s="19"/>
      <c r="D62" s="19"/>
    </row>
    <row r="63" spans="2:4" x14ac:dyDescent="0.25">
      <c r="B63" s="17"/>
      <c r="C63" s="19"/>
      <c r="D63" s="19"/>
    </row>
    <row r="64" spans="2:4" x14ac:dyDescent="0.25">
      <c r="B64" s="17"/>
      <c r="C64" s="19"/>
      <c r="D64" s="19"/>
    </row>
    <row r="65" spans="2:4" x14ac:dyDescent="0.25">
      <c r="B65" s="17"/>
      <c r="C65" s="19"/>
      <c r="D65" s="19"/>
    </row>
    <row r="66" spans="2:4" x14ac:dyDescent="0.25">
      <c r="B66" s="17"/>
      <c r="C66" s="19"/>
      <c r="D66" s="19"/>
    </row>
    <row r="67" spans="2:4" x14ac:dyDescent="0.25">
      <c r="B67" s="17"/>
      <c r="C67" s="19"/>
      <c r="D67" s="19"/>
    </row>
    <row r="68" spans="2:4" x14ac:dyDescent="0.25">
      <c r="B68" s="17"/>
      <c r="C68" s="19"/>
      <c r="D68" s="19"/>
    </row>
    <row r="69" spans="2:4" x14ac:dyDescent="0.25">
      <c r="B69" s="17"/>
      <c r="C69" s="19"/>
      <c r="D69" s="19"/>
    </row>
    <row r="70" spans="2:4" x14ac:dyDescent="0.25">
      <c r="B70" s="17"/>
      <c r="C70" s="19"/>
      <c r="D70" s="19"/>
    </row>
    <row r="71" spans="2:4" x14ac:dyDescent="0.25">
      <c r="B71" s="17"/>
      <c r="C71" s="19"/>
      <c r="D71" s="19"/>
    </row>
    <row r="72" spans="2:4" x14ac:dyDescent="0.25">
      <c r="B72" s="17"/>
      <c r="C72" s="19"/>
      <c r="D72" s="19"/>
    </row>
    <row r="73" spans="2:4" x14ac:dyDescent="0.25">
      <c r="B73" s="17"/>
      <c r="C73" s="19"/>
      <c r="D73" s="19"/>
    </row>
    <row r="74" spans="2:4" x14ac:dyDescent="0.25">
      <c r="B74" s="17"/>
      <c r="C74" s="19"/>
      <c r="D74" s="19"/>
    </row>
    <row r="75" spans="2:4" x14ac:dyDescent="0.25">
      <c r="B75" s="17"/>
      <c r="C75" s="19"/>
      <c r="D75" s="19"/>
    </row>
    <row r="76" spans="2:4" x14ac:dyDescent="0.25">
      <c r="B76" s="17"/>
      <c r="C76" s="19"/>
      <c r="D76" s="19"/>
    </row>
    <row r="77" spans="2:4" x14ac:dyDescent="0.25">
      <c r="B77" s="17"/>
      <c r="C77" s="19"/>
      <c r="D77" s="19"/>
    </row>
    <row r="78" spans="2:4" x14ac:dyDescent="0.25">
      <c r="B78" s="17"/>
      <c r="C78" s="19"/>
      <c r="D78" s="19"/>
    </row>
    <row r="79" spans="2:4" x14ac:dyDescent="0.25">
      <c r="B79" s="17"/>
      <c r="C79" s="19"/>
      <c r="D79" s="19"/>
    </row>
    <row r="80" spans="2:4" x14ac:dyDescent="0.25">
      <c r="B80" s="17"/>
      <c r="C80" s="19"/>
      <c r="D80" s="19"/>
    </row>
    <row r="81" spans="2:4" x14ac:dyDescent="0.25">
      <c r="B81" s="17"/>
      <c r="C81" s="19"/>
      <c r="D81" s="19"/>
    </row>
    <row r="82" spans="2:4" x14ac:dyDescent="0.25">
      <c r="B82" s="17"/>
      <c r="C82" s="19"/>
      <c r="D82" s="19"/>
    </row>
    <row r="83" spans="2:4" x14ac:dyDescent="0.25">
      <c r="B83" s="17"/>
      <c r="C83" s="19"/>
      <c r="D83" s="19"/>
    </row>
    <row r="84" spans="2:4" x14ac:dyDescent="0.25">
      <c r="B84" s="17"/>
      <c r="C84" s="19"/>
      <c r="D84" s="19"/>
    </row>
    <row r="85" spans="2:4" x14ac:dyDescent="0.25">
      <c r="B85" s="17"/>
      <c r="C85" s="19"/>
      <c r="D85" s="19"/>
    </row>
    <row r="86" spans="2:4" x14ac:dyDescent="0.25">
      <c r="B86" s="17"/>
      <c r="C86" s="19"/>
      <c r="D86" s="19"/>
    </row>
    <row r="87" spans="2:4" x14ac:dyDescent="0.25">
      <c r="B87" s="17"/>
      <c r="C87" s="19"/>
      <c r="D87" s="19"/>
    </row>
    <row r="88" spans="2:4" x14ac:dyDescent="0.25">
      <c r="B88" s="17"/>
      <c r="C88" s="19"/>
      <c r="D88" s="19"/>
    </row>
    <row r="89" spans="2:4" x14ac:dyDescent="0.25">
      <c r="B89" s="17"/>
      <c r="C89" s="19"/>
      <c r="D89" s="19"/>
    </row>
    <row r="90" spans="2:4" x14ac:dyDescent="0.25">
      <c r="B90" s="17"/>
      <c r="C90" s="19"/>
      <c r="D90" s="19"/>
    </row>
    <row r="91" spans="2:4" x14ac:dyDescent="0.25">
      <c r="B91" s="17"/>
      <c r="C91" s="19"/>
      <c r="D91" s="19"/>
    </row>
    <row r="92" spans="2:4" x14ac:dyDescent="0.25">
      <c r="B92" s="17"/>
      <c r="C92" s="19"/>
      <c r="D92" s="19"/>
    </row>
    <row r="93" spans="2:4" x14ac:dyDescent="0.25">
      <c r="B93" s="17"/>
      <c r="C93" s="19"/>
      <c r="D93" s="19"/>
    </row>
    <row r="94" spans="2:4" x14ac:dyDescent="0.25">
      <c r="B94" s="17"/>
      <c r="C94" s="19"/>
      <c r="D94" s="19"/>
    </row>
    <row r="95" spans="2:4" x14ac:dyDescent="0.25">
      <c r="B95" s="17"/>
      <c r="C95" s="19"/>
      <c r="D95" s="19"/>
    </row>
    <row r="96" spans="2:4" x14ac:dyDescent="0.25">
      <c r="B96" s="18"/>
      <c r="C96" s="20"/>
      <c r="D96" s="19"/>
    </row>
    <row r="97" spans="2:4" x14ac:dyDescent="0.25">
      <c r="B97" s="17"/>
      <c r="C97" s="19"/>
      <c r="D97" s="19"/>
    </row>
    <row r="98" spans="2:4" x14ac:dyDescent="0.25">
      <c r="B98" s="17"/>
      <c r="C98" s="19"/>
      <c r="D98" s="19"/>
    </row>
    <row r="99" spans="2:4" x14ac:dyDescent="0.25">
      <c r="B99" s="17"/>
      <c r="C99" s="19"/>
      <c r="D99" s="19"/>
    </row>
    <row r="100" spans="2:4" x14ac:dyDescent="0.25">
      <c r="B100" s="17"/>
      <c r="C100" s="19"/>
      <c r="D100" s="19"/>
    </row>
    <row r="101" spans="2:4" x14ac:dyDescent="0.25">
      <c r="B101" s="17"/>
      <c r="C101" s="19"/>
      <c r="D101" s="19"/>
    </row>
    <row r="102" spans="2:4" x14ac:dyDescent="0.25">
      <c r="B102" s="17"/>
      <c r="C102" s="19"/>
      <c r="D102" s="19"/>
    </row>
    <row r="103" spans="2:4" x14ac:dyDescent="0.25">
      <c r="B103" s="17"/>
      <c r="C103" s="19"/>
      <c r="D103" s="19"/>
    </row>
    <row r="104" spans="2:4" x14ac:dyDescent="0.25">
      <c r="B104" s="17"/>
      <c r="C104" s="19"/>
      <c r="D104" s="19"/>
    </row>
    <row r="105" spans="2:4" x14ac:dyDescent="0.25">
      <c r="B105" s="17"/>
      <c r="C105" s="19"/>
      <c r="D105" s="19"/>
    </row>
    <row r="106" spans="2:4" x14ac:dyDescent="0.25">
      <c r="B106" s="17"/>
      <c r="C106" s="19"/>
      <c r="D106" s="19"/>
    </row>
    <row r="107" spans="2:4" x14ac:dyDescent="0.25">
      <c r="B107" s="17"/>
      <c r="C107" s="19"/>
      <c r="D107" s="19"/>
    </row>
    <row r="108" spans="2:4" x14ac:dyDescent="0.25">
      <c r="B108" s="17"/>
      <c r="C108" s="19"/>
      <c r="D108" s="19"/>
    </row>
    <row r="109" spans="2:4" x14ac:dyDescent="0.25">
      <c r="B109" s="17"/>
      <c r="C109" s="19"/>
      <c r="D109" s="19"/>
    </row>
    <row r="110" spans="2:4" x14ac:dyDescent="0.25">
      <c r="B110" s="17"/>
      <c r="C110" s="19"/>
      <c r="D110" s="19"/>
    </row>
    <row r="111" spans="2:4" x14ac:dyDescent="0.25">
      <c r="B111" s="17"/>
      <c r="C111" s="19"/>
      <c r="D111" s="19"/>
    </row>
    <row r="112" spans="2:4" x14ac:dyDescent="0.25">
      <c r="B112" s="17"/>
      <c r="C112" s="19"/>
      <c r="D112" s="19"/>
    </row>
    <row r="113" spans="2:4" x14ac:dyDescent="0.25">
      <c r="B113" s="17"/>
      <c r="C113" s="19"/>
      <c r="D113" s="19"/>
    </row>
    <row r="114" spans="2:4" x14ac:dyDescent="0.25">
      <c r="B114" s="17"/>
      <c r="C114" s="19"/>
      <c r="D114" s="19"/>
    </row>
    <row r="115" spans="2:4" x14ac:dyDescent="0.25">
      <c r="B115" s="17"/>
      <c r="C115" s="19"/>
      <c r="D115" s="19"/>
    </row>
    <row r="116" spans="2:4" x14ac:dyDescent="0.25">
      <c r="B116" s="17"/>
      <c r="C116" s="19"/>
      <c r="D116" s="19"/>
    </row>
    <row r="117" spans="2:4" x14ac:dyDescent="0.25">
      <c r="B117" s="17"/>
      <c r="C117" s="19"/>
      <c r="D117" s="19"/>
    </row>
    <row r="118" spans="2:4" x14ac:dyDescent="0.25">
      <c r="B118" s="17"/>
      <c r="C118" s="19"/>
      <c r="D118" s="19"/>
    </row>
    <row r="119" spans="2:4" x14ac:dyDescent="0.25">
      <c r="B119" s="17"/>
      <c r="C119" s="19"/>
      <c r="D119" s="19"/>
    </row>
    <row r="120" spans="2:4" x14ac:dyDescent="0.25">
      <c r="B120" s="17"/>
      <c r="C120" s="19"/>
      <c r="D120" s="19"/>
    </row>
    <row r="121" spans="2:4" x14ac:dyDescent="0.25">
      <c r="B121" s="17"/>
      <c r="C121" s="19"/>
      <c r="D121" s="19"/>
    </row>
    <row r="122" spans="2:4" x14ac:dyDescent="0.25">
      <c r="B122" s="17"/>
      <c r="C122" s="19"/>
      <c r="D122" s="19"/>
    </row>
    <row r="123" spans="2:4" x14ac:dyDescent="0.25">
      <c r="B123" s="17"/>
      <c r="C123" s="19"/>
      <c r="D123" s="19"/>
    </row>
    <row r="124" spans="2:4" x14ac:dyDescent="0.25">
      <c r="B124" s="17"/>
      <c r="C124" s="19"/>
      <c r="D124" s="19"/>
    </row>
    <row r="125" spans="2:4" x14ac:dyDescent="0.25">
      <c r="B125" s="17"/>
      <c r="C125" s="19"/>
      <c r="D125" s="19"/>
    </row>
    <row r="126" spans="2:4" x14ac:dyDescent="0.25">
      <c r="B126" s="17"/>
      <c r="C126" s="19"/>
      <c r="D126" s="19"/>
    </row>
    <row r="127" spans="2:4" x14ac:dyDescent="0.25">
      <c r="B127" s="17"/>
      <c r="C127" s="19"/>
      <c r="D127" s="19"/>
    </row>
    <row r="128" spans="2:4" x14ac:dyDescent="0.25">
      <c r="B128" s="17"/>
      <c r="C128" s="19"/>
      <c r="D128" s="19"/>
    </row>
    <row r="129" spans="2:4" x14ac:dyDescent="0.25">
      <c r="B129" s="17"/>
      <c r="C129" s="19"/>
      <c r="D129" s="19"/>
    </row>
    <row r="130" spans="2:4" x14ac:dyDescent="0.25">
      <c r="B130" s="17"/>
      <c r="C130" s="19"/>
      <c r="D130" s="19"/>
    </row>
    <row r="131" spans="2:4" x14ac:dyDescent="0.25">
      <c r="B131" s="17"/>
      <c r="C131" s="19"/>
      <c r="D131" s="19"/>
    </row>
    <row r="132" spans="2:4" x14ac:dyDescent="0.25">
      <c r="B132" s="17"/>
      <c r="C132" s="19"/>
      <c r="D132" s="19"/>
    </row>
    <row r="133" spans="2:4" x14ac:dyDescent="0.25">
      <c r="B133" s="17"/>
      <c r="C133" s="19"/>
      <c r="D133" s="19"/>
    </row>
    <row r="134" spans="2:4" x14ac:dyDescent="0.25">
      <c r="B134" s="17"/>
      <c r="C134" s="19"/>
      <c r="D134" s="19"/>
    </row>
    <row r="135" spans="2:4" x14ac:dyDescent="0.25">
      <c r="B135" s="17"/>
      <c r="C135" s="19"/>
      <c r="D135" s="19"/>
    </row>
    <row r="136" spans="2:4" x14ac:dyDescent="0.25">
      <c r="B136" s="17"/>
      <c r="C136" s="19"/>
      <c r="D136" s="19"/>
    </row>
    <row r="137" spans="2:4" x14ac:dyDescent="0.25">
      <c r="B137" s="17"/>
      <c r="C137" s="19"/>
      <c r="D137" s="19"/>
    </row>
    <row r="138" spans="2:4" x14ac:dyDescent="0.25">
      <c r="B138" s="17"/>
      <c r="C138" s="19"/>
      <c r="D138" s="19"/>
    </row>
    <row r="139" spans="2:4" x14ac:dyDescent="0.25">
      <c r="B139" s="17"/>
      <c r="C139" s="19"/>
      <c r="D139" s="19"/>
    </row>
    <row r="140" spans="2:4" x14ac:dyDescent="0.25">
      <c r="B140" s="17"/>
      <c r="C140" s="19"/>
      <c r="D140" s="19"/>
    </row>
    <row r="141" spans="2:4" x14ac:dyDescent="0.25">
      <c r="B141" s="17"/>
      <c r="C141" s="19"/>
      <c r="D141" s="19"/>
    </row>
    <row r="142" spans="2:4" x14ac:dyDescent="0.25">
      <c r="B142" s="17"/>
      <c r="C142" s="19"/>
      <c r="D142" s="19"/>
    </row>
    <row r="143" spans="2:4" x14ac:dyDescent="0.25">
      <c r="B143" s="17"/>
      <c r="C143" s="19"/>
      <c r="D143" s="19"/>
    </row>
    <row r="144" spans="2:4" x14ac:dyDescent="0.25">
      <c r="B144" s="17"/>
      <c r="C144" s="19"/>
      <c r="D144" s="19"/>
    </row>
    <row r="145" spans="2:4" x14ac:dyDescent="0.25">
      <c r="B145" s="17"/>
      <c r="C145" s="19"/>
      <c r="D145" s="19"/>
    </row>
    <row r="146" spans="2:4" x14ac:dyDescent="0.25">
      <c r="B146" s="17"/>
      <c r="C146" s="19"/>
      <c r="D146" s="19"/>
    </row>
    <row r="147" spans="2:4" x14ac:dyDescent="0.25">
      <c r="B147" s="17"/>
      <c r="C147" s="19"/>
      <c r="D147" s="19"/>
    </row>
    <row r="148" spans="2:4" x14ac:dyDescent="0.25">
      <c r="B148" s="17"/>
      <c r="C148" s="19"/>
      <c r="D148" s="19"/>
    </row>
    <row r="149" spans="2:4" x14ac:dyDescent="0.25">
      <c r="B149" s="17"/>
      <c r="C149" s="19"/>
      <c r="D149" s="19"/>
    </row>
    <row r="150" spans="2:4" x14ac:dyDescent="0.25">
      <c r="B150" s="17"/>
      <c r="C150" s="19"/>
      <c r="D150" s="19"/>
    </row>
    <row r="151" spans="2:4" x14ac:dyDescent="0.25">
      <c r="B151" s="17"/>
      <c r="C151" s="19"/>
      <c r="D151" s="19"/>
    </row>
    <row r="152" spans="2:4" x14ac:dyDescent="0.25">
      <c r="B152" s="17"/>
      <c r="C152" s="19"/>
      <c r="D152" s="19"/>
    </row>
    <row r="153" spans="2:4" x14ac:dyDescent="0.25">
      <c r="B153" s="17"/>
      <c r="C153" s="19"/>
      <c r="D153" s="19"/>
    </row>
    <row r="154" spans="2:4" x14ac:dyDescent="0.25">
      <c r="B154" s="17"/>
      <c r="C154" s="19"/>
      <c r="D154" s="19"/>
    </row>
    <row r="155" spans="2:4" x14ac:dyDescent="0.25">
      <c r="B155" s="17"/>
      <c r="C155" s="19"/>
      <c r="D155" s="19"/>
    </row>
    <row r="156" spans="2:4" x14ac:dyDescent="0.25">
      <c r="B156" s="17"/>
      <c r="C156" s="19"/>
      <c r="D156" s="19"/>
    </row>
    <row r="157" spans="2:4" x14ac:dyDescent="0.25">
      <c r="B157" s="17"/>
      <c r="C157" s="19"/>
      <c r="D157" s="19"/>
    </row>
    <row r="158" spans="2:4" x14ac:dyDescent="0.25">
      <c r="B158" s="17"/>
      <c r="C158" s="19"/>
      <c r="D158" s="19"/>
    </row>
    <row r="159" spans="2:4" x14ac:dyDescent="0.25">
      <c r="B159" s="17"/>
      <c r="C159" s="19"/>
      <c r="D159" s="19"/>
    </row>
    <row r="160" spans="2:4" x14ac:dyDescent="0.25">
      <c r="B160" s="17"/>
      <c r="C160" s="19"/>
      <c r="D160" s="19"/>
    </row>
    <row r="161" spans="2:4" x14ac:dyDescent="0.25">
      <c r="B161" s="17"/>
      <c r="C161" s="19"/>
      <c r="D161" s="19"/>
    </row>
    <row r="162" spans="2:4" x14ac:dyDescent="0.25">
      <c r="B162" s="17"/>
      <c r="C162" s="19"/>
      <c r="D162" s="19"/>
    </row>
    <row r="163" spans="2:4" x14ac:dyDescent="0.25">
      <c r="B163" s="17"/>
      <c r="C163" s="19"/>
      <c r="D163" s="19"/>
    </row>
    <row r="164" spans="2:4" x14ac:dyDescent="0.25">
      <c r="B164" s="17"/>
      <c r="C164" s="19"/>
      <c r="D164" s="19"/>
    </row>
    <row r="165" spans="2:4" x14ac:dyDescent="0.25">
      <c r="B165" s="17"/>
      <c r="C165" s="19"/>
      <c r="D165" s="19"/>
    </row>
    <row r="166" spans="2:4" x14ac:dyDescent="0.25">
      <c r="B166" s="17"/>
      <c r="C166" s="19"/>
      <c r="D166" s="19"/>
    </row>
    <row r="167" spans="2:4" x14ac:dyDescent="0.25">
      <c r="B167" s="17"/>
      <c r="C167" s="19"/>
      <c r="D167" s="19"/>
    </row>
    <row r="168" spans="2:4" x14ac:dyDescent="0.25">
      <c r="B168" s="17"/>
      <c r="C168" s="19"/>
      <c r="D168" s="19"/>
    </row>
    <row r="169" spans="2:4" x14ac:dyDescent="0.25">
      <c r="B169" s="17"/>
      <c r="C169" s="19"/>
      <c r="D169" s="19"/>
    </row>
    <row r="170" spans="2:4" x14ac:dyDescent="0.25">
      <c r="B170" s="17"/>
      <c r="C170" s="19"/>
      <c r="D170" s="19"/>
    </row>
    <row r="171" spans="2:4" x14ac:dyDescent="0.25">
      <c r="B171" s="17"/>
      <c r="C171" s="19"/>
      <c r="D171" s="19"/>
    </row>
    <row r="172" spans="2:4" x14ac:dyDescent="0.25">
      <c r="B172" s="17"/>
      <c r="C172" s="19"/>
      <c r="D172" s="19"/>
    </row>
    <row r="173" spans="2:4" x14ac:dyDescent="0.25">
      <c r="B173" s="17"/>
      <c r="C173" s="19"/>
      <c r="D173" s="19"/>
    </row>
    <row r="174" spans="2:4" x14ac:dyDescent="0.25">
      <c r="B174" s="17"/>
      <c r="C174" s="19"/>
      <c r="D174" s="19"/>
    </row>
    <row r="175" spans="2:4" x14ac:dyDescent="0.25">
      <c r="B175" s="17"/>
      <c r="C175" s="19"/>
      <c r="D175" s="19"/>
    </row>
    <row r="176" spans="2:4" x14ac:dyDescent="0.25">
      <c r="B176" s="17"/>
      <c r="C176" s="19"/>
      <c r="D176" s="19"/>
    </row>
    <row r="177" spans="2:4" x14ac:dyDescent="0.25">
      <c r="B177" s="17"/>
      <c r="C177" s="19"/>
      <c r="D177" s="19"/>
    </row>
    <row r="178" spans="2:4" x14ac:dyDescent="0.25">
      <c r="B178" s="17"/>
      <c r="C178" s="19"/>
      <c r="D178" s="19"/>
    </row>
    <row r="179" spans="2:4" x14ac:dyDescent="0.25">
      <c r="B179" s="17"/>
      <c r="C179" s="19"/>
      <c r="D179" s="19"/>
    </row>
    <row r="180" spans="2:4" x14ac:dyDescent="0.25">
      <c r="B180" s="17"/>
      <c r="C180" s="19"/>
      <c r="D180" s="19"/>
    </row>
    <row r="181" spans="2:4" x14ac:dyDescent="0.25">
      <c r="B181" s="17"/>
      <c r="C181" s="19"/>
      <c r="D181" s="19"/>
    </row>
    <row r="182" spans="2:4" x14ac:dyDescent="0.25">
      <c r="B182" s="17"/>
      <c r="C182" s="19"/>
      <c r="D182" s="19"/>
    </row>
    <row r="183" spans="2:4" x14ac:dyDescent="0.25">
      <c r="B183" s="17"/>
      <c r="C183" s="19"/>
      <c r="D183" s="19"/>
    </row>
    <row r="184" spans="2:4" x14ac:dyDescent="0.25">
      <c r="B184" s="17"/>
      <c r="C184" s="19"/>
      <c r="D184" s="19"/>
    </row>
    <row r="185" spans="2:4" x14ac:dyDescent="0.25">
      <c r="B185" s="17"/>
      <c r="C185" s="19"/>
      <c r="D185" s="19"/>
    </row>
    <row r="186" spans="2:4" x14ac:dyDescent="0.25">
      <c r="B186" s="17"/>
      <c r="C186" s="19"/>
      <c r="D186" s="19"/>
    </row>
    <row r="187" spans="2:4" x14ac:dyDescent="0.25">
      <c r="B187" s="17"/>
      <c r="C187" s="19"/>
      <c r="D187" s="19"/>
    </row>
    <row r="188" spans="2:4" x14ac:dyDescent="0.25">
      <c r="B188" s="17"/>
      <c r="C188" s="19"/>
      <c r="D188" s="19"/>
    </row>
    <row r="189" spans="2:4" x14ac:dyDescent="0.25">
      <c r="B189" s="17"/>
      <c r="C189" s="19"/>
      <c r="D189" s="19"/>
    </row>
    <row r="190" spans="2:4" x14ac:dyDescent="0.25">
      <c r="B190" s="17"/>
      <c r="C190" s="19"/>
      <c r="D190" s="19"/>
    </row>
    <row r="191" spans="2:4" x14ac:dyDescent="0.25">
      <c r="B191" s="17"/>
      <c r="C191" s="19"/>
      <c r="D191" s="19"/>
    </row>
    <row r="192" spans="2:4" x14ac:dyDescent="0.25">
      <c r="B192" s="17"/>
      <c r="C192" s="19"/>
      <c r="D192" s="19"/>
    </row>
    <row r="193" spans="2:4" x14ac:dyDescent="0.25">
      <c r="B193" s="17"/>
      <c r="C193" s="19"/>
      <c r="D193" s="19"/>
    </row>
    <row r="194" spans="2:4" x14ac:dyDescent="0.25">
      <c r="B194" s="17"/>
      <c r="C194" s="19"/>
      <c r="D194" s="19"/>
    </row>
    <row r="195" spans="2:4" x14ac:dyDescent="0.25">
      <c r="B195" s="17"/>
      <c r="C195" s="19"/>
      <c r="D195" s="19"/>
    </row>
    <row r="196" spans="2:4" x14ac:dyDescent="0.25">
      <c r="B196" s="17"/>
      <c r="C196" s="19"/>
      <c r="D196" s="19"/>
    </row>
    <row r="197" spans="2:4" x14ac:dyDescent="0.25">
      <c r="B197" s="17"/>
      <c r="C197" s="19"/>
      <c r="D197" s="19"/>
    </row>
    <row r="198" spans="2:4" x14ac:dyDescent="0.25">
      <c r="B198" s="17"/>
      <c r="C198" s="19"/>
      <c r="D198" s="19"/>
    </row>
    <row r="199" spans="2:4" x14ac:dyDescent="0.25">
      <c r="B199" s="17"/>
      <c r="C199" s="19"/>
      <c r="D199" s="19"/>
    </row>
    <row r="200" spans="2:4" x14ac:dyDescent="0.25">
      <c r="B200" s="17"/>
      <c r="C200" s="19"/>
      <c r="D200" s="19"/>
    </row>
    <row r="201" spans="2:4" x14ac:dyDescent="0.25">
      <c r="B201" s="17"/>
      <c r="C201" s="19"/>
      <c r="D201" s="19"/>
    </row>
    <row r="202" spans="2:4" x14ac:dyDescent="0.25">
      <c r="B202" s="17"/>
      <c r="C202" s="19"/>
      <c r="D202" s="19"/>
    </row>
    <row r="203" spans="2:4" x14ac:dyDescent="0.25">
      <c r="B203" s="17"/>
      <c r="C203" s="19"/>
      <c r="D203" s="19"/>
    </row>
    <row r="204" spans="2:4" x14ac:dyDescent="0.25">
      <c r="B204" s="17"/>
      <c r="C204" s="19"/>
      <c r="D204" s="19"/>
    </row>
    <row r="205" spans="2:4" x14ac:dyDescent="0.25">
      <c r="B205" s="17"/>
      <c r="C205" s="19"/>
      <c r="D205" s="19"/>
    </row>
    <row r="206" spans="2:4" x14ac:dyDescent="0.25">
      <c r="B206" s="17"/>
      <c r="C206" s="19"/>
      <c r="D206" s="19"/>
    </row>
    <row r="207" spans="2:4" x14ac:dyDescent="0.25">
      <c r="B207" s="17"/>
      <c r="C207" s="19"/>
      <c r="D207" s="19"/>
    </row>
    <row r="208" spans="2:4" x14ac:dyDescent="0.25">
      <c r="B208" s="17"/>
      <c r="C208" s="19"/>
      <c r="D208" s="19"/>
    </row>
    <row r="209" spans="2:4" x14ac:dyDescent="0.25">
      <c r="B209" s="17"/>
      <c r="C209" s="19"/>
      <c r="D209" s="19"/>
    </row>
    <row r="210" spans="2:4" x14ac:dyDescent="0.25">
      <c r="B210" s="17"/>
      <c r="C210" s="19"/>
      <c r="D210" s="19"/>
    </row>
    <row r="211" spans="2:4" x14ac:dyDescent="0.25">
      <c r="B211" s="17"/>
      <c r="C211" s="19"/>
      <c r="D211" s="19"/>
    </row>
    <row r="212" spans="2:4" x14ac:dyDescent="0.25">
      <c r="B212" s="17"/>
      <c r="C212" s="19"/>
      <c r="D212" s="19"/>
    </row>
    <row r="213" spans="2:4" x14ac:dyDescent="0.25">
      <c r="B213" s="17"/>
      <c r="C213" s="19"/>
      <c r="D213" s="19"/>
    </row>
    <row r="214" spans="2:4" x14ac:dyDescent="0.25">
      <c r="B214" s="17"/>
      <c r="C214" s="19"/>
      <c r="D214" s="19"/>
    </row>
    <row r="215" spans="2:4" x14ac:dyDescent="0.25">
      <c r="B215" s="17"/>
      <c r="C215" s="19"/>
      <c r="D215" s="19"/>
    </row>
    <row r="216" spans="2:4" x14ac:dyDescent="0.25">
      <c r="B216" s="17"/>
      <c r="C216" s="19"/>
      <c r="D216" s="19"/>
    </row>
    <row r="217" spans="2:4" x14ac:dyDescent="0.25">
      <c r="B217" s="17"/>
      <c r="C217" s="19"/>
      <c r="D217" s="19"/>
    </row>
    <row r="218" spans="2:4" x14ac:dyDescent="0.25">
      <c r="B218" s="17"/>
      <c r="C218" s="19"/>
      <c r="D218" s="19"/>
    </row>
    <row r="219" spans="2:4" x14ac:dyDescent="0.25">
      <c r="B219" s="17"/>
      <c r="C219" s="19"/>
      <c r="D219" s="19"/>
    </row>
    <row r="220" spans="2:4" x14ac:dyDescent="0.25">
      <c r="B220" s="17"/>
      <c r="C220" s="19"/>
      <c r="D220" s="19"/>
    </row>
    <row r="221" spans="2:4" x14ac:dyDescent="0.25">
      <c r="B221" s="17"/>
      <c r="C221" s="19"/>
      <c r="D221" s="19"/>
    </row>
    <row r="222" spans="2:4" x14ac:dyDescent="0.25">
      <c r="B222" s="17"/>
      <c r="C222" s="19"/>
      <c r="D222" s="19"/>
    </row>
    <row r="223" spans="2:4" x14ac:dyDescent="0.25">
      <c r="B223" s="17"/>
      <c r="C223" s="19"/>
      <c r="D223" s="19"/>
    </row>
    <row r="224" spans="2:4" x14ac:dyDescent="0.25">
      <c r="B224" s="17"/>
      <c r="C224" s="19"/>
      <c r="D224" s="19"/>
    </row>
    <row r="225" spans="2:4" x14ac:dyDescent="0.25">
      <c r="B225" s="17"/>
      <c r="C225" s="19"/>
      <c r="D225" s="19"/>
    </row>
    <row r="226" spans="2:4" x14ac:dyDescent="0.25">
      <c r="B226" s="17"/>
      <c r="C226" s="19"/>
      <c r="D226" s="19"/>
    </row>
    <row r="227" spans="2:4" x14ac:dyDescent="0.25">
      <c r="B227" s="17"/>
      <c r="C227" s="19"/>
      <c r="D227" s="19"/>
    </row>
    <row r="228" spans="2:4" x14ac:dyDescent="0.25">
      <c r="B228" s="17"/>
      <c r="C228" s="19"/>
      <c r="D228" s="19"/>
    </row>
    <row r="229" spans="2:4" x14ac:dyDescent="0.25">
      <c r="B229" s="17"/>
      <c r="C229" s="19"/>
      <c r="D229" s="19"/>
    </row>
    <row r="230" spans="2:4" x14ac:dyDescent="0.25">
      <c r="B230" s="17"/>
      <c r="C230" s="19"/>
      <c r="D230" s="19"/>
    </row>
    <row r="231" spans="2:4" x14ac:dyDescent="0.25">
      <c r="B231" s="17"/>
      <c r="C231" s="19"/>
      <c r="D231" s="19"/>
    </row>
    <row r="232" spans="2:4" x14ac:dyDescent="0.25">
      <c r="B232" s="17"/>
      <c r="C232" s="19"/>
      <c r="D232" s="19"/>
    </row>
    <row r="233" spans="2:4" x14ac:dyDescent="0.25">
      <c r="B233" s="17"/>
      <c r="C233" s="19"/>
      <c r="D233" s="19"/>
    </row>
    <row r="234" spans="2:4" x14ac:dyDescent="0.25">
      <c r="B234" s="17"/>
      <c r="C234" s="19"/>
      <c r="D234" s="19"/>
    </row>
    <row r="235" spans="2:4" x14ac:dyDescent="0.25">
      <c r="B235" s="17"/>
      <c r="C235" s="19"/>
      <c r="D235" s="19"/>
    </row>
    <row r="236" spans="2:4" x14ac:dyDescent="0.25">
      <c r="B236" s="17"/>
      <c r="C236" s="19"/>
      <c r="D236" s="19"/>
    </row>
  </sheetData>
  <mergeCells count="1">
    <mergeCell ref="F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Úvod</vt:lpstr>
      <vt:lpstr>FV</vt:lpstr>
      <vt:lpstr>FV2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2023-11-01T14:25:31Z</dcterms:created>
  <dcterms:modified xsi:type="dcterms:W3CDTF">2023-11-02T09:47:24Z</dcterms:modified>
</cp:coreProperties>
</file>